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3455" activeTab="0"/>
  </bookViews>
  <sheets>
    <sheet name="Stavebni prace-constr. works" sheetId="1" r:id="rId1"/>
    <sheet name="Služby-services" sheetId="2" r:id="rId2"/>
  </sheets>
  <definedNames>
    <definedName name="_xlnm._FilterDatabase" localSheetId="0" hidden="1">'Stavebni prace-constr. works'!$A$7:$G$38</definedName>
    <definedName name="_Toc252634266" localSheetId="0">'Stavebni prace-constr. works'!#REF!</definedName>
    <definedName name="_Toc252634267" localSheetId="0">'Stavebni prace-constr. works'!#REF!</definedName>
    <definedName name="_Toc440973455" localSheetId="0">'Stavebni prace-constr. works'!#REF!</definedName>
    <definedName name="_Toc490208370" localSheetId="0">'Stavebni prace-constr. works'!#REF!</definedName>
    <definedName name="_xlnm.Print_Titles" localSheetId="0">'Stavebni prace-constr. works'!$7:$7</definedName>
    <definedName name="_xlnm.Print_Area" localSheetId="0">'Stavebni prace-constr. works'!$A$5:$G$38</definedName>
  </definedNames>
  <calcPr fullCalcOnLoad="1"/>
</workbook>
</file>

<file path=xl/sharedStrings.xml><?xml version="1.0" encoding="utf-8"?>
<sst xmlns="http://schemas.openxmlformats.org/spreadsheetml/2006/main" count="305" uniqueCount="110">
  <si>
    <t>Revitalizace trati Lovosice - Česká Lípa</t>
  </si>
  <si>
    <t>Revitalizace trati Chlumec nad Cidlinou - Trutnov</t>
  </si>
  <si>
    <t>Rekonstrukce žst. Rožnov pod Radhoštěm</t>
  </si>
  <si>
    <t>Rekonstrukce ŽST Vsetín</t>
  </si>
  <si>
    <t>Zvýšení kapacity trati Týniště n. O. – Častolovice – Solnice, 4. část</t>
  </si>
  <si>
    <t>Polom – Suchdol n. O., BC</t>
  </si>
  <si>
    <t>Elektrizace trati vč. PEÚ Brno - Zastávka u Brna, 2. etapa</t>
  </si>
  <si>
    <t>Rekonstrukce výpravní budovy v žst. Velké Meziříčí</t>
  </si>
  <si>
    <t>Rekonstrukce výpravní budovy v žst. Sokolnice Telnice</t>
  </si>
  <si>
    <t>Rekonstrukce výpravní budovy v žst. Tábor</t>
  </si>
  <si>
    <t>Rekonstrukce mostů v km 46,057 a 46,015 trati Ledečko - Čerčany</t>
  </si>
  <si>
    <t>Rekonstrukce nástupišť v žst. Adamov</t>
  </si>
  <si>
    <t>Rekonstrukce výpravní budovy v žst. Praha hl.n.</t>
  </si>
  <si>
    <t>Rekonstrukce žst. Bystřice pod Hostýnem</t>
  </si>
  <si>
    <t>Světlá nad Sázavou ON - rekonstrukce</t>
  </si>
  <si>
    <t>Modernizace trati Kladno (včetně) - Kladno-Ostrovec (včetně)</t>
  </si>
  <si>
    <t>ETCS státní hranice Německo - Dolní Žleb - Kralupy n Vlt.</t>
  </si>
  <si>
    <t>Sanace objektů železničního spodku v úseku Lovosice - Ústí nad Labem</t>
  </si>
  <si>
    <t>Sanace železničního spodku Lovosice - Bohušovice</t>
  </si>
  <si>
    <t>Rekonstrukce ŽST Kyjov, 1. etapa</t>
  </si>
  <si>
    <t>Doplnění cvičných sálů pro CDP</t>
  </si>
  <si>
    <t>Prodloužení podchodu v ŽST Benešov</t>
  </si>
  <si>
    <t>Přemístění haly pro OTV a zřízení integrovaného pracoviště OŘ Praha</t>
  </si>
  <si>
    <t>ETCS Brno Horní Heršpice - Zastávka u Brna</t>
  </si>
  <si>
    <t>ETCS Praha-Uhříněves - Praha hl. n. (mimo)</t>
  </si>
  <si>
    <t>ETCS Milovice - Praha hl. n. (mimo)</t>
  </si>
  <si>
    <t>1.Q/2020 - 2.Q/2020</t>
  </si>
  <si>
    <t>Předpoklad zahájení zadávacího řízení</t>
  </si>
  <si>
    <t>Předpokládaný termín realizace od</t>
  </si>
  <si>
    <t>Předpokládaný termín realizace do</t>
  </si>
  <si>
    <t>Název</t>
  </si>
  <si>
    <t>1.Q/2021</t>
  </si>
  <si>
    <t>2.Q/2021</t>
  </si>
  <si>
    <t>3.Q/2021</t>
  </si>
  <si>
    <t>4.Q/2021</t>
  </si>
  <si>
    <t>1.Q/2022</t>
  </si>
  <si>
    <t>4.Q/2022</t>
  </si>
  <si>
    <t>2.Q/2022</t>
  </si>
  <si>
    <t>3.Q/2022</t>
  </si>
  <si>
    <t>1.Q/2023</t>
  </si>
  <si>
    <t>2.Q/2023</t>
  </si>
  <si>
    <t>4.Q/2023</t>
  </si>
  <si>
    <t>1.Q/2024</t>
  </si>
  <si>
    <t>2.Q/2024</t>
  </si>
  <si>
    <t>4.Q/2024</t>
  </si>
  <si>
    <t>1.Q/2026</t>
  </si>
  <si>
    <t>Expected implementation date from</t>
  </si>
  <si>
    <t>Typ řízení</t>
  </si>
  <si>
    <t>Otevřené - open procedure</t>
  </si>
  <si>
    <t>Type of procedure</t>
  </si>
  <si>
    <t>Nr.</t>
  </si>
  <si>
    <t>Č.</t>
  </si>
  <si>
    <t>Předpokládané celkové investiční náklady akce v tis. Kč</t>
  </si>
  <si>
    <t>Name</t>
  </si>
  <si>
    <t>Rekonstrukce žst. Přerov, 3.stavba</t>
  </si>
  <si>
    <t>Optimalizace traťového úseku Ústí nad Labem-Střekov (včetně) - Děčín východ (mimo)</t>
  </si>
  <si>
    <t>Rekontrukce žst. Děčín východ dolní nádraží</t>
  </si>
  <si>
    <t>Optimalizace traťového úseku Český Těšín  (mimo) - Albrechtice u Českého Těšína (včetně)</t>
  </si>
  <si>
    <t>Rekonstrukce traťového úseku Chomutov (mimo) – Kadaň-Prunéřov (včetně)</t>
  </si>
  <si>
    <t>Rekonstrukce ŽST Kyjov, 2. etapa</t>
  </si>
  <si>
    <t>Zlepšení provozních parametrů trati Jaroměř - Stará Paka</t>
  </si>
  <si>
    <t>Rekonstrukce ŽST Tišnov</t>
  </si>
  <si>
    <t>Modernizace železničníhouzlu Česká Třebová</t>
  </si>
  <si>
    <t>Rekonstrukce výpravní budovy v žst. Praha - Smíchov</t>
  </si>
  <si>
    <t>Modernizace traťového úseku Hradec Králové (mimo) - Týniště nad Orlicí (mimo)</t>
  </si>
  <si>
    <t>Zdvoukolejnění trati odb. Spořilov - Praha-Zahradní Město</t>
  </si>
  <si>
    <t>Modernizace trati Brno-Přerov, 5. stavba Kojetín - Přerov</t>
  </si>
  <si>
    <t>Rekonstrukce traťového úseku Nesovice (mimo) – Kyjov (mimo)</t>
  </si>
  <si>
    <t>Rekonstrukce trati Praha hl. n. (mimo) - Vyšehrad (vč.)</t>
  </si>
  <si>
    <t>Modernizace trati Brno-Přerov, 4. stavba Nezamyslice - Kojetín</t>
  </si>
  <si>
    <t>Modernizace ŽST Praha-Krč</t>
  </si>
  <si>
    <t>Revitalizace trati Dobřany (mimo) – Přeštice (včetně)</t>
  </si>
  <si>
    <t>Revitalizace trati Přeštice (mimo) – Klatovy (mimo)</t>
  </si>
  <si>
    <t>Revitalizace trati Plzeň (mimo) – Dobřany (včetně)</t>
  </si>
  <si>
    <t>Protihluková opatření v lokalitě Balabenka vč. rekonstrukce mostních objektů</t>
  </si>
  <si>
    <t>Rekonstrukce ŽST Slavkov u Brna</t>
  </si>
  <si>
    <t>Rekonstrukce traťového úseku Blažovice (mimo) – Nesovice (včetně)</t>
  </si>
  <si>
    <t>Rekonstrukce nelahozeveských tunelů</t>
  </si>
  <si>
    <t>Modernizace a novostavba trati Praha-Veleslavín (včetně) - Praha-Letiště Václava Havla (včetně)</t>
  </si>
  <si>
    <t>Rekonstrukce traťového úseku Kyjov (mimo) – Veselí n. M. (mimo)</t>
  </si>
  <si>
    <t>Optimalizace traťového úseku Ostrava-Kunčice (mimo) - Ostrava-Svinov/Polanka nad Odrou</t>
  </si>
  <si>
    <t>DSP+PDPS</t>
  </si>
  <si>
    <t>DUR</t>
  </si>
  <si>
    <t>Předpokládané celkové investiční náklady (projektované) akce v tis. Kč</t>
  </si>
  <si>
    <t>Stupeň dokumentace*</t>
  </si>
  <si>
    <t xml:space="preserve">řízení nezahájit. </t>
  </si>
  <si>
    <t>Level of documentation *</t>
  </si>
  <si>
    <t>Estimated total investment costs of the action in thous. CZK</t>
  </si>
  <si>
    <t>Expected implementation date till</t>
  </si>
  <si>
    <t>Notice: All of the above-declared figures are assumed and may be subject to change/modification. Správa železnic, státní organizace, reserves the right not to launch a procurement procedure for the above-mentioned public contracts.</t>
  </si>
  <si>
    <t>Veřejné zakázky na služby / Public procurements on services</t>
  </si>
  <si>
    <t>Overview of planned public procurements on constructions works with estimated value of over CZK 30 million.</t>
  </si>
  <si>
    <t xml:space="preserve">Upozornění: Všechny výše uváděné údaje jsou předpokládané a může docházet k jejich změnám/úpravám. Správa železnic, státní organizace, si vyhrazuje právo k výše uvedeným veřejným zakázkám zadávací  </t>
  </si>
  <si>
    <t>Přehled plánovaných veřejných zakázek na realizaci staveb s předpokládanou hodnotou nad 30 mil. Kč. /</t>
  </si>
  <si>
    <t>Přehled plánovaných nadlimitních veřejných zakázek na služby - projekční práce / Overview of planned above-limit public procurements on services - design work</t>
  </si>
  <si>
    <t>* DUR = Dokumentace pro územní rozhodnutí dle stavebního zákona 183/2006 Sb. / Documentation for zoning decision under the Building Act No. 183/2006 Coll.</t>
  </si>
  <si>
    <t>* DSP + PDPS = Dokumentace pro stavební povolení + projektová dokumentace pro provedení stavby dle stavebního zákona 183/2006 Sb. / Documentation for building permission + Project documentation for construction under the Building Act No. 183/2006 Coll.</t>
  </si>
  <si>
    <t>Estimated opening of procurement procedure</t>
  </si>
  <si>
    <t>Estimated total investment costs of the (designed) action in thous. CZK</t>
  </si>
  <si>
    <t>4.Q/2026</t>
  </si>
  <si>
    <t>Zřízení výhybny Bartoušov</t>
  </si>
  <si>
    <t>Optimalizace traťového úseku Čelákovice (mimo) - Mstětice (včetně)</t>
  </si>
  <si>
    <t>GSM-R Uničov - Šumperk</t>
  </si>
  <si>
    <t>3.Q/2024</t>
  </si>
  <si>
    <t>Rekonstrukce výpravní budovy ŽST Plzeň-Jižní Předměstí</t>
  </si>
  <si>
    <t>DUR+DSP+PDPS</t>
  </si>
  <si>
    <t>Modernizace trati Hradec Králové – Pardubice-Chrudim, 2. stavba, zdvoukolejnění Opatovice nad Labem – Hradec Králové, 2. etapa Opatovice nad Labem - Hradec  Králové (mimo)</t>
  </si>
  <si>
    <t>Veřejné zakázky na stavební práce / Public procurements on construction works</t>
  </si>
  <si>
    <t>Předpoklad zahájení zadávacího řízení / Estimated opening of procurement procedure</t>
  </si>
  <si>
    <t>1.Q/2021 - 2.Q/2021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</si>
</sst>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F800]dddd\,\ mmmm\ dd\,\ yyyy"/>
    <numFmt numFmtId="168" formatCode="[$-405]mmmm\ yy;@"/>
    <numFmt numFmtId="169" formatCode="0.0"/>
    <numFmt numFmtId="170" formatCode="000\ 00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Kč&quot;"/>
    <numFmt numFmtId="176" formatCode="[$€-2]\ #\ ##,000_);[Red]\([$€-2]\ #\ ##,000\)"/>
    <numFmt numFmtId="177" formatCode="mm/yyyy"/>
    <numFmt numFmtId="178" formatCode="#,##0.000"/>
    <numFmt numFmtId="179" formatCode="_-* #,##0\ _K_č_-;\-* #,##0\ _K_č_-;_-* &quot;-&quot;??\ _K_č_-;_-@_-"/>
    <numFmt numFmtId="180" formatCode="_(&quot;Kč&quot;* #,##0_);_(&quot;Kč&quot;* \(#,##0\);_(&quot;Kč&quot;* &quot;-&quot;_);_(@_)"/>
    <numFmt numFmtId="181" formatCode="#,##0.0"/>
    <numFmt numFmtId="182" formatCode="#,##0.0000"/>
    <numFmt numFmtId="183" formatCode="0.0%"/>
    <numFmt numFmtId="184" formatCode="mmm/yyyy"/>
    <numFmt numFmtId="185" formatCode="0.000"/>
    <numFmt numFmtId="186" formatCode="mm\ yyyy"/>
    <numFmt numFmtId="187" formatCode="[$¥€-2]\ #\ ##,000_);[Red]\([$€-2]\ #\ ##,000\)"/>
    <numFmt numFmtId="188" formatCode="mm/yy"/>
    <numFmt numFmtId="189" formatCode="#,##0.00\ \K\č"/>
    <numFmt numFmtId="190" formatCode="dd\.mm\.yyyy"/>
    <numFmt numFmtId="191" formatCode="[$-405]dddd\ d\.\ mmmm\ yyyy"/>
  </numFmts>
  <fonts count="4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B5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30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6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8" applyNumberFormat="0" applyAlignment="0" applyProtection="0"/>
    <xf numFmtId="0" fontId="37" fillId="2" borderId="8" applyNumberFormat="0" applyAlignment="0" applyProtection="0"/>
    <xf numFmtId="0" fontId="38" fillId="2" borderId="9" applyNumberFormat="0" applyAlignment="0" applyProtection="0"/>
    <xf numFmtId="0" fontId="3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60" applyNumberFormat="1" applyFont="1" applyFill="1" applyBorder="1" applyAlignment="1" applyProtection="1">
      <alignment horizontal="right" vertical="center"/>
      <protection locked="0"/>
    </xf>
    <xf numFmtId="188" fontId="9" fillId="0" borderId="10" xfId="47" applyNumberFormat="1" applyFont="1" applyFill="1" applyBorder="1" applyAlignment="1" applyProtection="1">
      <alignment horizontal="center" vertical="center" wrapText="1"/>
      <protection/>
    </xf>
    <xf numFmtId="188" fontId="9" fillId="0" borderId="12" xfId="47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3" fontId="9" fillId="0" borderId="14" xfId="60" applyNumberFormat="1" applyFont="1" applyFill="1" applyBorder="1" applyAlignment="1" applyProtection="1">
      <alignment horizontal="right" vertical="center"/>
      <protection locked="0"/>
    </xf>
    <xf numFmtId="188" fontId="9" fillId="0" borderId="14" xfId="4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188" fontId="9" fillId="0" borderId="15" xfId="47" applyNumberFormat="1" applyFont="1" applyFill="1" applyBorder="1" applyAlignment="1" applyProtection="1">
      <alignment horizontal="center" vertical="center" wrapText="1"/>
      <protection/>
    </xf>
    <xf numFmtId="0" fontId="40" fillId="25" borderId="16" xfId="0" applyFont="1" applyFill="1" applyBorder="1" applyAlignment="1">
      <alignment horizontal="center" vertical="center" wrapText="1"/>
    </xf>
    <xf numFmtId="0" fontId="40" fillId="25" borderId="17" xfId="65" applyFont="1" applyFill="1" applyBorder="1" applyAlignment="1" applyProtection="1">
      <alignment horizontal="center" vertical="center" wrapText="1"/>
      <protection locked="0"/>
    </xf>
    <xf numFmtId="0" fontId="40" fillId="25" borderId="17" xfId="66" applyFont="1" applyFill="1" applyBorder="1" applyAlignment="1" applyProtection="1">
      <alignment horizontal="center" vertical="center" wrapText="1"/>
      <protection locked="0"/>
    </xf>
    <xf numFmtId="0" fontId="40" fillId="25" borderId="17" xfId="65" applyFont="1" applyFill="1" applyBorder="1" applyAlignment="1" applyProtection="1">
      <alignment horizontal="left" vertical="center" wrapText="1"/>
      <protection locked="0"/>
    </xf>
    <xf numFmtId="0" fontId="40" fillId="25" borderId="18" xfId="0" applyFont="1" applyFill="1" applyBorder="1" applyAlignment="1">
      <alignment horizontal="center" vertical="center" wrapText="1"/>
    </xf>
    <xf numFmtId="0" fontId="40" fillId="25" borderId="19" xfId="65" applyFont="1" applyFill="1" applyBorder="1" applyAlignment="1" applyProtection="1">
      <alignment horizontal="left" vertical="center" wrapText="1"/>
      <protection locked="0"/>
    </xf>
    <xf numFmtId="0" fontId="40" fillId="25" borderId="19" xfId="66" applyFont="1" applyFill="1" applyBorder="1" applyAlignment="1" applyProtection="1">
      <alignment horizontal="center" vertical="center" wrapText="1"/>
      <protection locked="0"/>
    </xf>
    <xf numFmtId="0" fontId="40" fillId="25" borderId="19" xfId="65" applyFont="1" applyFill="1" applyBorder="1" applyAlignment="1" applyProtection="1">
      <alignment horizontal="center" vertical="center" wrapText="1"/>
      <protection locked="0"/>
    </xf>
    <xf numFmtId="0" fontId="40" fillId="25" borderId="20" xfId="65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3" fontId="9" fillId="0" borderId="10" xfId="6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2" xfId="60" applyNumberFormat="1" applyFont="1" applyFill="1" applyBorder="1" applyAlignment="1" applyProtection="1">
      <alignment horizontal="center" vertical="center"/>
      <protection locked="0"/>
    </xf>
    <xf numFmtId="188" fontId="9" fillId="0" borderId="23" xfId="47" applyNumberFormat="1" applyFont="1" applyFill="1" applyBorder="1" applyAlignment="1" applyProtection="1">
      <alignment horizontal="center" vertical="center" wrapText="1"/>
      <protection/>
    </xf>
    <xf numFmtId="3" fontId="9" fillId="0" borderId="14" xfId="6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1 2" xfId="49"/>
    <cellStyle name="Normální 13" xfId="50"/>
    <cellStyle name="normální 2" xfId="51"/>
    <cellStyle name="normální 2 10" xfId="52"/>
    <cellStyle name="Normální 2 2" xfId="53"/>
    <cellStyle name="normální 2 26" xfId="54"/>
    <cellStyle name="Normální 25" xfId="55"/>
    <cellStyle name="Normální 26" xfId="56"/>
    <cellStyle name="Normální 3" xfId="57"/>
    <cellStyle name="normální 4" xfId="58"/>
    <cellStyle name="Normální 5" xfId="59"/>
    <cellStyle name="Normální 5 75" xfId="60"/>
    <cellStyle name="Normální 6" xfId="61"/>
    <cellStyle name="Normální 7" xfId="62"/>
    <cellStyle name="Normální 8" xfId="63"/>
    <cellStyle name="Normální 9" xfId="64"/>
    <cellStyle name="normální_IIndikativní harmonogram" xfId="65"/>
    <cellStyle name="normální_IIndikativní harmonogram 2" xfId="66"/>
    <cellStyle name="Followed Hyperlink" xfId="67"/>
    <cellStyle name="Poznámka" xfId="68"/>
    <cellStyle name="Percent" xfId="69"/>
    <cellStyle name="Propojená buňka" xfId="70"/>
    <cellStyle name="Správně" xfId="71"/>
    <cellStyle name="Špat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57150</xdr:rowOff>
    </xdr:from>
    <xdr:to>
      <xdr:col>6</xdr:col>
      <xdr:colOff>1247775</xdr:colOff>
      <xdr:row>2</xdr:row>
      <xdr:rowOff>381000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57150"/>
          <a:ext cx="2085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57150</xdr:rowOff>
    </xdr:from>
    <xdr:to>
      <xdr:col>5</xdr:col>
      <xdr:colOff>1333500</xdr:colOff>
      <xdr:row>3</xdr:row>
      <xdr:rowOff>352425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57150"/>
          <a:ext cx="2495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workbookViewId="0" topLeftCell="A1">
      <selection activeCell="J7" sqref="J7"/>
    </sheetView>
  </sheetViews>
  <sheetFormatPr defaultColWidth="9.140625" defaultRowHeight="12.75"/>
  <cols>
    <col min="1" max="1" width="6.7109375" style="2" customWidth="1"/>
    <col min="2" max="2" width="90.57421875" style="1" bestFit="1" customWidth="1"/>
    <col min="3" max="3" width="29.57421875" style="1" customWidth="1"/>
    <col min="4" max="4" width="19.57421875" style="1" customWidth="1"/>
    <col min="5" max="5" width="20.421875" style="5" customWidth="1"/>
    <col min="6" max="7" width="19.421875" style="5" customWidth="1"/>
    <col min="8" max="16384" width="9.140625" style="1" customWidth="1"/>
  </cols>
  <sheetData>
    <row r="1" ht="12.75"/>
    <row r="2" ht="12.75"/>
    <row r="3" spans="2:3" ht="35.25" customHeight="1">
      <c r="B3" s="15" t="s">
        <v>107</v>
      </c>
      <c r="C3" s="15"/>
    </row>
    <row r="4" spans="2:4" ht="35.25" customHeight="1">
      <c r="B4" s="15" t="s">
        <v>108</v>
      </c>
      <c r="C4" s="15"/>
      <c r="D4" s="15" t="s">
        <v>109</v>
      </c>
    </row>
    <row r="5" spans="2:4" ht="34.5" customHeight="1">
      <c r="B5" s="15" t="s">
        <v>93</v>
      </c>
      <c r="C5" s="15"/>
      <c r="D5" s="4"/>
    </row>
    <row r="6" spans="2:7" ht="34.5" customHeight="1" thickBot="1">
      <c r="B6" s="37" t="s">
        <v>91</v>
      </c>
      <c r="C6" s="15"/>
      <c r="D6" s="4"/>
      <c r="G6" s="41"/>
    </row>
    <row r="7" spans="1:7" ht="80.25" customHeight="1" thickBot="1">
      <c r="A7" s="17" t="s">
        <v>51</v>
      </c>
      <c r="B7" s="20" t="s">
        <v>30</v>
      </c>
      <c r="C7" s="18" t="s">
        <v>47</v>
      </c>
      <c r="D7" s="19" t="s">
        <v>52</v>
      </c>
      <c r="E7" s="19" t="s">
        <v>27</v>
      </c>
      <c r="F7" s="18" t="s">
        <v>28</v>
      </c>
      <c r="G7" s="18" t="s">
        <v>29</v>
      </c>
    </row>
    <row r="8" spans="1:7" ht="80.25" customHeight="1">
      <c r="A8" s="21" t="s">
        <v>50</v>
      </c>
      <c r="B8" s="22" t="s">
        <v>53</v>
      </c>
      <c r="C8" s="24" t="s">
        <v>49</v>
      </c>
      <c r="D8" s="24" t="s">
        <v>87</v>
      </c>
      <c r="E8" s="23" t="s">
        <v>97</v>
      </c>
      <c r="F8" s="24" t="s">
        <v>46</v>
      </c>
      <c r="G8" s="25" t="s">
        <v>88</v>
      </c>
    </row>
    <row r="9" spans="1:7" ht="30" customHeight="1">
      <c r="A9" s="6">
        <v>1</v>
      </c>
      <c r="B9" s="3" t="s">
        <v>0</v>
      </c>
      <c r="C9" s="26" t="s">
        <v>48</v>
      </c>
      <c r="D9" s="8">
        <v>1022666.142</v>
      </c>
      <c r="E9" s="9" t="s">
        <v>31</v>
      </c>
      <c r="F9" s="9" t="s">
        <v>33</v>
      </c>
      <c r="G9" s="10" t="s">
        <v>36</v>
      </c>
    </row>
    <row r="10" spans="1:7" ht="30" customHeight="1">
      <c r="A10" s="6">
        <v>2</v>
      </c>
      <c r="B10" s="3" t="s">
        <v>21</v>
      </c>
      <c r="C10" s="26" t="s">
        <v>48</v>
      </c>
      <c r="D10" s="8">
        <v>48095</v>
      </c>
      <c r="E10" s="9" t="s">
        <v>31</v>
      </c>
      <c r="F10" s="9" t="s">
        <v>32</v>
      </c>
      <c r="G10" s="10" t="s">
        <v>34</v>
      </c>
    </row>
    <row r="11" spans="1:7" ht="30" customHeight="1">
      <c r="A11" s="6">
        <v>3</v>
      </c>
      <c r="B11" s="3" t="s">
        <v>12</v>
      </c>
      <c r="C11" s="26" t="s">
        <v>48</v>
      </c>
      <c r="D11" s="8">
        <v>778992</v>
      </c>
      <c r="E11" s="9" t="s">
        <v>31</v>
      </c>
      <c r="F11" s="9" t="s">
        <v>32</v>
      </c>
      <c r="G11" s="10" t="s">
        <v>39</v>
      </c>
    </row>
    <row r="12" spans="1:7" ht="30" customHeight="1">
      <c r="A12" s="6">
        <v>4</v>
      </c>
      <c r="B12" s="3" t="s">
        <v>20</v>
      </c>
      <c r="C12" s="26" t="s">
        <v>48</v>
      </c>
      <c r="D12" s="8">
        <v>213930</v>
      </c>
      <c r="E12" s="9" t="s">
        <v>31</v>
      </c>
      <c r="F12" s="9" t="s">
        <v>32</v>
      </c>
      <c r="G12" s="10" t="s">
        <v>45</v>
      </c>
    </row>
    <row r="13" spans="1:7" ht="30" customHeight="1">
      <c r="A13" s="6">
        <v>5</v>
      </c>
      <c r="B13" s="3" t="s">
        <v>6</v>
      </c>
      <c r="C13" s="26" t="s">
        <v>48</v>
      </c>
      <c r="D13" s="7">
        <v>1947347</v>
      </c>
      <c r="E13" s="9" t="s">
        <v>31</v>
      </c>
      <c r="F13" s="9" t="s">
        <v>33</v>
      </c>
      <c r="G13" s="10" t="s">
        <v>41</v>
      </c>
    </row>
    <row r="14" spans="1:7" ht="30" customHeight="1">
      <c r="A14" s="6">
        <v>6</v>
      </c>
      <c r="B14" s="3" t="s">
        <v>4</v>
      </c>
      <c r="C14" s="26" t="s">
        <v>48</v>
      </c>
      <c r="D14" s="8">
        <v>3592395</v>
      </c>
      <c r="E14" s="9" t="s">
        <v>31</v>
      </c>
      <c r="F14" s="9" t="s">
        <v>33</v>
      </c>
      <c r="G14" s="10" t="s">
        <v>42</v>
      </c>
    </row>
    <row r="15" spans="1:7" ht="30" customHeight="1">
      <c r="A15" s="6">
        <v>7</v>
      </c>
      <c r="B15" s="3" t="s">
        <v>19</v>
      </c>
      <c r="C15" s="26" t="s">
        <v>48</v>
      </c>
      <c r="D15" s="8">
        <v>859855.722</v>
      </c>
      <c r="E15" s="9" t="s">
        <v>31</v>
      </c>
      <c r="F15" s="9" t="s">
        <v>32</v>
      </c>
      <c r="G15" s="10" t="s">
        <v>43</v>
      </c>
    </row>
    <row r="16" spans="1:7" ht="30" customHeight="1">
      <c r="A16" s="6">
        <v>8</v>
      </c>
      <c r="B16" s="3" t="s">
        <v>11</v>
      </c>
      <c r="C16" s="26" t="s">
        <v>48</v>
      </c>
      <c r="D16" s="8">
        <v>860491</v>
      </c>
      <c r="E16" s="9" t="s">
        <v>31</v>
      </c>
      <c r="F16" s="9" t="s">
        <v>33</v>
      </c>
      <c r="G16" s="10" t="s">
        <v>39</v>
      </c>
    </row>
    <row r="17" spans="1:7" ht="30" customHeight="1">
      <c r="A17" s="6">
        <v>9</v>
      </c>
      <c r="B17" s="3" t="s">
        <v>100</v>
      </c>
      <c r="C17" s="26" t="s">
        <v>48</v>
      </c>
      <c r="D17" s="8">
        <v>171757</v>
      </c>
      <c r="E17" s="9" t="s">
        <v>31</v>
      </c>
      <c r="F17" s="9" t="s">
        <v>32</v>
      </c>
      <c r="G17" s="10" t="s">
        <v>34</v>
      </c>
    </row>
    <row r="18" spans="1:7" ht="30" customHeight="1">
      <c r="A18" s="6">
        <v>10</v>
      </c>
      <c r="B18" s="3" t="s">
        <v>101</v>
      </c>
      <c r="C18" s="26" t="s">
        <v>48</v>
      </c>
      <c r="D18" s="8">
        <v>2650399</v>
      </c>
      <c r="E18" s="9" t="s">
        <v>31</v>
      </c>
      <c r="F18" s="9" t="s">
        <v>34</v>
      </c>
      <c r="G18" s="10" t="s">
        <v>103</v>
      </c>
    </row>
    <row r="19" spans="1:7" ht="30" customHeight="1">
      <c r="A19" s="6">
        <v>11</v>
      </c>
      <c r="B19" s="3" t="s">
        <v>102</v>
      </c>
      <c r="C19" s="26" t="s">
        <v>48</v>
      </c>
      <c r="D19" s="8">
        <v>83599</v>
      </c>
      <c r="E19" s="9" t="s">
        <v>31</v>
      </c>
      <c r="F19" s="9" t="s">
        <v>32</v>
      </c>
      <c r="G19" s="10" t="s">
        <v>36</v>
      </c>
    </row>
    <row r="20" spans="1:7" ht="30" customHeight="1">
      <c r="A20" s="6">
        <v>12</v>
      </c>
      <c r="B20" s="3" t="s">
        <v>104</v>
      </c>
      <c r="C20" s="26" t="s">
        <v>48</v>
      </c>
      <c r="D20" s="8">
        <v>132382</v>
      </c>
      <c r="E20" s="9" t="s">
        <v>31</v>
      </c>
      <c r="F20" s="9" t="s">
        <v>32</v>
      </c>
      <c r="G20" s="10" t="s">
        <v>40</v>
      </c>
    </row>
    <row r="21" spans="1:7" ht="30" customHeight="1">
      <c r="A21" s="6">
        <v>13</v>
      </c>
      <c r="B21" s="3" t="s">
        <v>8</v>
      </c>
      <c r="C21" s="26" t="s">
        <v>48</v>
      </c>
      <c r="D21" s="7">
        <v>33430.065</v>
      </c>
      <c r="E21" s="9" t="s">
        <v>32</v>
      </c>
      <c r="F21" s="9" t="s">
        <v>32</v>
      </c>
      <c r="G21" s="10" t="s">
        <v>37</v>
      </c>
    </row>
    <row r="22" spans="1:7" ht="30" customHeight="1">
      <c r="A22" s="6">
        <v>14</v>
      </c>
      <c r="B22" s="3" t="s">
        <v>5</v>
      </c>
      <c r="C22" s="26" t="s">
        <v>48</v>
      </c>
      <c r="D22" s="8">
        <v>1785869</v>
      </c>
      <c r="E22" s="9" t="s">
        <v>32</v>
      </c>
      <c r="F22" s="9" t="s">
        <v>34</v>
      </c>
      <c r="G22" s="10" t="s">
        <v>42</v>
      </c>
    </row>
    <row r="23" spans="1:7" ht="30" customHeight="1">
      <c r="A23" s="6">
        <v>15</v>
      </c>
      <c r="B23" s="3" t="s">
        <v>22</v>
      </c>
      <c r="C23" s="26" t="s">
        <v>48</v>
      </c>
      <c r="D23" s="8">
        <v>258320</v>
      </c>
      <c r="E23" s="9" t="s">
        <v>32</v>
      </c>
      <c r="F23" s="9" t="s">
        <v>32</v>
      </c>
      <c r="G23" s="10" t="s">
        <v>40</v>
      </c>
    </row>
    <row r="24" spans="1:7" ht="30" customHeight="1">
      <c r="A24" s="6">
        <v>16</v>
      </c>
      <c r="B24" s="3" t="s">
        <v>17</v>
      </c>
      <c r="C24" s="26" t="s">
        <v>48</v>
      </c>
      <c r="D24" s="8">
        <v>851533</v>
      </c>
      <c r="E24" s="9" t="s">
        <v>32</v>
      </c>
      <c r="F24" s="9" t="s">
        <v>32</v>
      </c>
      <c r="G24" s="10" t="s">
        <v>37</v>
      </c>
    </row>
    <row r="25" spans="1:7" ht="30" customHeight="1">
      <c r="A25" s="6">
        <v>17</v>
      </c>
      <c r="B25" s="3" t="s">
        <v>13</v>
      </c>
      <c r="C25" s="26" t="s">
        <v>48</v>
      </c>
      <c r="D25" s="8">
        <v>539899</v>
      </c>
      <c r="E25" s="9" t="s">
        <v>32</v>
      </c>
      <c r="F25" s="9" t="s">
        <v>33</v>
      </c>
      <c r="G25" s="10" t="s">
        <v>40</v>
      </c>
    </row>
    <row r="26" spans="1:7" ht="30" customHeight="1">
      <c r="A26" s="6">
        <v>18</v>
      </c>
      <c r="B26" s="3" t="s">
        <v>24</v>
      </c>
      <c r="C26" s="26" t="s">
        <v>48</v>
      </c>
      <c r="D26" s="8">
        <v>100000</v>
      </c>
      <c r="E26" s="9" t="s">
        <v>32</v>
      </c>
      <c r="F26" s="9" t="s">
        <v>32</v>
      </c>
      <c r="G26" s="10" t="s">
        <v>40</v>
      </c>
    </row>
    <row r="27" spans="1:7" ht="30" customHeight="1">
      <c r="A27" s="6">
        <v>19</v>
      </c>
      <c r="B27" s="3" t="s">
        <v>3</v>
      </c>
      <c r="C27" s="26" t="s">
        <v>48</v>
      </c>
      <c r="D27" s="8">
        <v>2201267</v>
      </c>
      <c r="E27" s="9" t="s">
        <v>32</v>
      </c>
      <c r="F27" s="9" t="s">
        <v>33</v>
      </c>
      <c r="G27" s="10" t="s">
        <v>44</v>
      </c>
    </row>
    <row r="28" spans="1:7" ht="30" customHeight="1">
      <c r="A28" s="6">
        <v>20</v>
      </c>
      <c r="B28" s="3" t="s">
        <v>18</v>
      </c>
      <c r="C28" s="26" t="s">
        <v>48</v>
      </c>
      <c r="D28" s="8">
        <v>555177</v>
      </c>
      <c r="E28" s="9" t="s">
        <v>32</v>
      </c>
      <c r="F28" s="9" t="s">
        <v>32</v>
      </c>
      <c r="G28" s="10" t="s">
        <v>36</v>
      </c>
    </row>
    <row r="29" spans="1:7" ht="30" customHeight="1">
      <c r="A29" s="6">
        <v>21</v>
      </c>
      <c r="B29" s="3" t="s">
        <v>1</v>
      </c>
      <c r="C29" s="26" t="s">
        <v>48</v>
      </c>
      <c r="D29" s="7">
        <v>1872902.791</v>
      </c>
      <c r="E29" s="9" t="s">
        <v>32</v>
      </c>
      <c r="F29" s="9" t="s">
        <v>33</v>
      </c>
      <c r="G29" s="10" t="s">
        <v>36</v>
      </c>
    </row>
    <row r="30" spans="1:7" ht="30" customHeight="1">
      <c r="A30" s="6">
        <v>22</v>
      </c>
      <c r="B30" s="3" t="s">
        <v>9</v>
      </c>
      <c r="C30" s="26" t="s">
        <v>48</v>
      </c>
      <c r="D30" s="7">
        <v>152952.359</v>
      </c>
      <c r="E30" s="9" t="s">
        <v>32</v>
      </c>
      <c r="F30" s="9" t="s">
        <v>34</v>
      </c>
      <c r="G30" s="10" t="s">
        <v>39</v>
      </c>
    </row>
    <row r="31" spans="1:7" ht="30" customHeight="1">
      <c r="A31" s="6">
        <v>23</v>
      </c>
      <c r="B31" s="3" t="s">
        <v>16</v>
      </c>
      <c r="C31" s="26" t="s">
        <v>48</v>
      </c>
      <c r="D31" s="8">
        <v>17500000</v>
      </c>
      <c r="E31" s="9" t="s">
        <v>32</v>
      </c>
      <c r="F31" s="9" t="s">
        <v>35</v>
      </c>
      <c r="G31" s="10" t="s">
        <v>99</v>
      </c>
    </row>
    <row r="32" spans="1:7" ht="30" customHeight="1">
      <c r="A32" s="6">
        <v>24</v>
      </c>
      <c r="B32" s="3" t="s">
        <v>14</v>
      </c>
      <c r="C32" s="26" t="s">
        <v>48</v>
      </c>
      <c r="D32" s="8">
        <v>47291.61</v>
      </c>
      <c r="E32" s="9" t="s">
        <v>32</v>
      </c>
      <c r="F32" s="9" t="s">
        <v>33</v>
      </c>
      <c r="G32" s="10" t="s">
        <v>36</v>
      </c>
    </row>
    <row r="33" spans="1:7" ht="30" customHeight="1">
      <c r="A33" s="6">
        <v>25</v>
      </c>
      <c r="B33" s="3" t="s">
        <v>23</v>
      </c>
      <c r="C33" s="26" t="s">
        <v>48</v>
      </c>
      <c r="D33" s="8">
        <v>200000</v>
      </c>
      <c r="E33" s="9" t="s">
        <v>32</v>
      </c>
      <c r="F33" s="9" t="s">
        <v>33</v>
      </c>
      <c r="G33" s="10" t="s">
        <v>43</v>
      </c>
    </row>
    <row r="34" spans="1:7" ht="30" customHeight="1">
      <c r="A34" s="6">
        <v>26</v>
      </c>
      <c r="B34" s="3" t="s">
        <v>25</v>
      </c>
      <c r="C34" s="26" t="s">
        <v>48</v>
      </c>
      <c r="D34" s="8">
        <v>200000</v>
      </c>
      <c r="E34" s="9" t="s">
        <v>32</v>
      </c>
      <c r="F34" s="9" t="s">
        <v>33</v>
      </c>
      <c r="G34" s="10" t="s">
        <v>43</v>
      </c>
    </row>
    <row r="35" spans="1:7" ht="30" customHeight="1">
      <c r="A35" s="6">
        <v>27</v>
      </c>
      <c r="B35" s="3" t="s">
        <v>7</v>
      </c>
      <c r="C35" s="26" t="s">
        <v>48</v>
      </c>
      <c r="D35" s="7">
        <v>43967.016</v>
      </c>
      <c r="E35" s="9" t="s">
        <v>32</v>
      </c>
      <c r="F35" s="9" t="s">
        <v>33</v>
      </c>
      <c r="G35" s="10" t="s">
        <v>36</v>
      </c>
    </row>
    <row r="36" spans="1:7" ht="30" customHeight="1">
      <c r="A36" s="6">
        <v>28</v>
      </c>
      <c r="B36" s="3" t="s">
        <v>10</v>
      </c>
      <c r="C36" s="26" t="s">
        <v>48</v>
      </c>
      <c r="D36" s="8">
        <v>48981</v>
      </c>
      <c r="E36" s="9" t="s">
        <v>32</v>
      </c>
      <c r="F36" s="9" t="s">
        <v>33</v>
      </c>
      <c r="G36" s="10" t="s">
        <v>38</v>
      </c>
    </row>
    <row r="37" spans="1:7" ht="30" customHeight="1">
      <c r="A37" s="6">
        <v>29</v>
      </c>
      <c r="B37" s="3" t="s">
        <v>15</v>
      </c>
      <c r="C37" s="26" t="s">
        <v>48</v>
      </c>
      <c r="D37" s="8">
        <v>3500985.376</v>
      </c>
      <c r="E37" s="9" t="s">
        <v>32</v>
      </c>
      <c r="F37" s="9" t="s">
        <v>34</v>
      </c>
      <c r="G37" s="10" t="s">
        <v>41</v>
      </c>
    </row>
    <row r="38" spans="1:7" ht="30" customHeight="1" thickBot="1">
      <c r="A38" s="11">
        <v>30</v>
      </c>
      <c r="B38" s="12" t="s">
        <v>2</v>
      </c>
      <c r="C38" s="27" t="s">
        <v>48</v>
      </c>
      <c r="D38" s="13">
        <v>157496</v>
      </c>
      <c r="E38" s="14" t="s">
        <v>32</v>
      </c>
      <c r="F38" s="14" t="s">
        <v>33</v>
      </c>
      <c r="G38" s="16" t="s">
        <v>37</v>
      </c>
    </row>
    <row r="39" ht="23.25" customHeight="1">
      <c r="D39" s="39">
        <f>SUM(D9:D38)</f>
        <v>42411980.081</v>
      </c>
    </row>
    <row r="41" ht="12.75">
      <c r="B41" s="1" t="s">
        <v>92</v>
      </c>
    </row>
    <row r="42" ht="12.75">
      <c r="B42" s="1" t="s">
        <v>85</v>
      </c>
    </row>
    <row r="44" ht="12.75">
      <c r="B44" s="38" t="s">
        <v>89</v>
      </c>
    </row>
    <row r="46" ht="12.75">
      <c r="B46" s="43">
        <v>44203</v>
      </c>
    </row>
  </sheetData>
  <sheetProtection/>
  <autoFilter ref="A7:G38">
    <sortState ref="A8:G46">
      <sortCondition sortBy="value" ref="E8:E46"/>
    </sortState>
  </autoFilter>
  <printOptions horizontalCentered="1"/>
  <pageMargins left="0" right="0" top="0" bottom="0" header="0" footer="0"/>
  <pageSetup fitToHeight="3" fitToWidth="1" horizontalDpi="600" verticalDpi="600" orientation="portrait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8"/>
  <sheetViews>
    <sheetView zoomScale="90" zoomScaleNormal="90" zoomScalePageLayoutView="0" workbookViewId="0" topLeftCell="A28">
      <selection activeCell="B52" sqref="B52"/>
    </sheetView>
  </sheetViews>
  <sheetFormatPr defaultColWidth="9.140625" defaultRowHeight="12.75"/>
  <cols>
    <col min="1" max="1" width="6.7109375" style="2" customWidth="1"/>
    <col min="2" max="2" width="111.28125" style="1" customWidth="1"/>
    <col min="3" max="3" width="29.57421875" style="1" customWidth="1"/>
    <col min="4" max="4" width="19.57421875" style="1" customWidth="1"/>
    <col min="5" max="5" width="21.140625" style="1" customWidth="1"/>
    <col min="6" max="6" width="21.00390625" style="5" customWidth="1"/>
    <col min="7" max="16384" width="9.140625" style="1" customWidth="1"/>
  </cols>
  <sheetData>
    <row r="1" ht="12.75"/>
    <row r="2" ht="12.75"/>
    <row r="3" ht="12.75"/>
    <row r="4" spans="2:3" ht="35.25" customHeight="1">
      <c r="B4" s="15" t="s">
        <v>90</v>
      </c>
      <c r="C4" s="15"/>
    </row>
    <row r="5" spans="2:4" ht="35.25" customHeight="1">
      <c r="B5" s="15" t="s">
        <v>108</v>
      </c>
      <c r="C5" s="15"/>
      <c r="D5" s="15" t="s">
        <v>26</v>
      </c>
    </row>
    <row r="6" spans="2:4" ht="34.5" customHeight="1" thickBot="1">
      <c r="B6" s="15" t="s">
        <v>94</v>
      </c>
      <c r="C6" s="15"/>
      <c r="D6" s="4"/>
    </row>
    <row r="7" spans="1:6" ht="80.25" customHeight="1" thickBot="1">
      <c r="A7" s="17" t="s">
        <v>51</v>
      </c>
      <c r="B7" s="20" t="s">
        <v>30</v>
      </c>
      <c r="C7" s="18" t="s">
        <v>47</v>
      </c>
      <c r="D7" s="19" t="s">
        <v>84</v>
      </c>
      <c r="E7" s="19" t="s">
        <v>83</v>
      </c>
      <c r="F7" s="19" t="s">
        <v>27</v>
      </c>
    </row>
    <row r="8" spans="1:6" ht="80.25" customHeight="1" thickBot="1">
      <c r="A8" s="21" t="s">
        <v>50</v>
      </c>
      <c r="B8" s="22" t="s">
        <v>53</v>
      </c>
      <c r="C8" s="24" t="s">
        <v>49</v>
      </c>
      <c r="D8" s="23" t="s">
        <v>86</v>
      </c>
      <c r="E8" s="24" t="s">
        <v>98</v>
      </c>
      <c r="F8" s="23" t="s">
        <v>97</v>
      </c>
    </row>
    <row r="9" spans="1:6" ht="30" customHeight="1">
      <c r="A9" s="30">
        <v>1</v>
      </c>
      <c r="B9" s="31" t="s">
        <v>57</v>
      </c>
      <c r="C9" s="32" t="s">
        <v>48</v>
      </c>
      <c r="D9" s="33" t="s">
        <v>82</v>
      </c>
      <c r="E9" s="34">
        <v>3431536</v>
      </c>
      <c r="F9" s="35" t="s">
        <v>31</v>
      </c>
    </row>
    <row r="10" spans="1:6" ht="30" customHeight="1">
      <c r="A10" s="6">
        <v>2</v>
      </c>
      <c r="B10" s="3" t="s">
        <v>56</v>
      </c>
      <c r="C10" s="26" t="s">
        <v>48</v>
      </c>
      <c r="D10" s="28" t="s">
        <v>105</v>
      </c>
      <c r="E10" s="28">
        <v>3248731</v>
      </c>
      <c r="F10" s="10" t="s">
        <v>31</v>
      </c>
    </row>
    <row r="11" spans="1:6" ht="30" customHeight="1">
      <c r="A11" s="6">
        <v>3</v>
      </c>
      <c r="B11" s="3" t="s">
        <v>58</v>
      </c>
      <c r="C11" s="26" t="s">
        <v>48</v>
      </c>
      <c r="D11" s="28" t="s">
        <v>105</v>
      </c>
      <c r="E11" s="28">
        <v>3513000</v>
      </c>
      <c r="F11" s="10" t="s">
        <v>31</v>
      </c>
    </row>
    <row r="12" spans="1:6" ht="30" customHeight="1">
      <c r="A12" s="6">
        <v>4</v>
      </c>
      <c r="B12" s="3" t="s">
        <v>59</v>
      </c>
      <c r="C12" s="26" t="s">
        <v>48</v>
      </c>
      <c r="D12" s="29" t="s">
        <v>81</v>
      </c>
      <c r="E12" s="28">
        <v>913172.957</v>
      </c>
      <c r="F12" s="10" t="s">
        <v>31</v>
      </c>
    </row>
    <row r="13" spans="1:6" ht="30" customHeight="1">
      <c r="A13" s="6">
        <v>5</v>
      </c>
      <c r="B13" s="3" t="s">
        <v>60</v>
      </c>
      <c r="C13" s="26" t="s">
        <v>48</v>
      </c>
      <c r="D13" s="28" t="s">
        <v>81</v>
      </c>
      <c r="E13" s="28">
        <v>730427.379</v>
      </c>
      <c r="F13" s="10" t="s">
        <v>31</v>
      </c>
    </row>
    <row r="14" spans="1:6" ht="30" customHeight="1">
      <c r="A14" s="6">
        <v>6</v>
      </c>
      <c r="B14" s="3" t="s">
        <v>61</v>
      </c>
      <c r="C14" s="26" t="s">
        <v>48</v>
      </c>
      <c r="D14" s="28" t="s">
        <v>81</v>
      </c>
      <c r="E14" s="28">
        <v>2339594.7070000004</v>
      </c>
      <c r="F14" s="10" t="s">
        <v>31</v>
      </c>
    </row>
    <row r="15" spans="1:6" ht="30" customHeight="1">
      <c r="A15" s="6">
        <v>7</v>
      </c>
      <c r="B15" s="3" t="s">
        <v>62</v>
      </c>
      <c r="C15" s="26" t="s">
        <v>48</v>
      </c>
      <c r="D15" s="28" t="s">
        <v>81</v>
      </c>
      <c r="E15" s="28">
        <v>10400467</v>
      </c>
      <c r="F15" s="10" t="s">
        <v>31</v>
      </c>
    </row>
    <row r="16" spans="1:6" ht="30" customHeight="1">
      <c r="A16" s="6">
        <v>8</v>
      </c>
      <c r="B16" s="3" t="s">
        <v>63</v>
      </c>
      <c r="C16" s="26" t="s">
        <v>48</v>
      </c>
      <c r="D16" s="28" t="s">
        <v>81</v>
      </c>
      <c r="E16" s="28">
        <v>700000</v>
      </c>
      <c r="F16" s="10" t="s">
        <v>31</v>
      </c>
    </row>
    <row r="17" spans="1:6" ht="30" customHeight="1">
      <c r="A17" s="6">
        <v>9</v>
      </c>
      <c r="B17" s="3" t="s">
        <v>65</v>
      </c>
      <c r="C17" s="26" t="s">
        <v>48</v>
      </c>
      <c r="D17" s="28" t="s">
        <v>82</v>
      </c>
      <c r="E17" s="28">
        <v>2000000</v>
      </c>
      <c r="F17" s="10" t="s">
        <v>31</v>
      </c>
    </row>
    <row r="18" spans="1:6" ht="30" customHeight="1">
      <c r="A18" s="6">
        <v>10</v>
      </c>
      <c r="B18" s="3" t="s">
        <v>66</v>
      </c>
      <c r="C18" s="26" t="s">
        <v>48</v>
      </c>
      <c r="D18" s="28" t="s">
        <v>81</v>
      </c>
      <c r="E18" s="28">
        <v>9629987</v>
      </c>
      <c r="F18" s="10" t="s">
        <v>31</v>
      </c>
    </row>
    <row r="19" spans="1:6" ht="30" customHeight="1">
      <c r="A19" s="6">
        <v>11</v>
      </c>
      <c r="B19" s="3" t="s">
        <v>67</v>
      </c>
      <c r="C19" s="26" t="s">
        <v>48</v>
      </c>
      <c r="D19" s="28" t="s">
        <v>81</v>
      </c>
      <c r="E19" s="28">
        <v>3418908.387</v>
      </c>
      <c r="F19" s="10" t="s">
        <v>31</v>
      </c>
    </row>
    <row r="20" spans="1:6" ht="30" customHeight="1">
      <c r="A20" s="6">
        <v>12</v>
      </c>
      <c r="B20" s="3" t="s">
        <v>68</v>
      </c>
      <c r="C20" s="26" t="s">
        <v>48</v>
      </c>
      <c r="D20" s="28" t="s">
        <v>81</v>
      </c>
      <c r="E20" s="28">
        <v>1509836</v>
      </c>
      <c r="F20" s="10" t="s">
        <v>31</v>
      </c>
    </row>
    <row r="21" spans="1:6" ht="30" customHeight="1">
      <c r="A21" s="6">
        <v>13</v>
      </c>
      <c r="B21" s="3" t="s">
        <v>70</v>
      </c>
      <c r="C21" s="26" t="s">
        <v>48</v>
      </c>
      <c r="D21" s="28" t="s">
        <v>82</v>
      </c>
      <c r="E21" s="28">
        <v>2675478</v>
      </c>
      <c r="F21" s="10" t="s">
        <v>31</v>
      </c>
    </row>
    <row r="22" spans="1:6" ht="30" customHeight="1">
      <c r="A22" s="6">
        <v>14</v>
      </c>
      <c r="B22" s="3" t="s">
        <v>106</v>
      </c>
      <c r="C22" s="26" t="s">
        <v>48</v>
      </c>
      <c r="D22" s="29" t="s">
        <v>82</v>
      </c>
      <c r="E22" s="28">
        <v>1173082.8739999998</v>
      </c>
      <c r="F22" s="10" t="s">
        <v>31</v>
      </c>
    </row>
    <row r="23" spans="1:6" ht="30" customHeight="1">
      <c r="A23" s="6">
        <v>15</v>
      </c>
      <c r="B23" s="3" t="s">
        <v>74</v>
      </c>
      <c r="C23" s="26" t="s">
        <v>48</v>
      </c>
      <c r="D23" s="28" t="s">
        <v>82</v>
      </c>
      <c r="E23" s="28">
        <v>2241694</v>
      </c>
      <c r="F23" s="10" t="s">
        <v>31</v>
      </c>
    </row>
    <row r="24" spans="1:6" ht="30" customHeight="1">
      <c r="A24" s="6">
        <v>16</v>
      </c>
      <c r="B24" s="3" t="s">
        <v>54</v>
      </c>
      <c r="C24" s="26" t="s">
        <v>48</v>
      </c>
      <c r="D24" s="28" t="s">
        <v>81</v>
      </c>
      <c r="E24" s="28">
        <v>1047152</v>
      </c>
      <c r="F24" s="10" t="s">
        <v>32</v>
      </c>
    </row>
    <row r="25" spans="1:6" ht="30" customHeight="1">
      <c r="A25" s="6">
        <v>17</v>
      </c>
      <c r="B25" s="3" t="s">
        <v>55</v>
      </c>
      <c r="C25" s="26" t="s">
        <v>48</v>
      </c>
      <c r="D25" s="28" t="s">
        <v>81</v>
      </c>
      <c r="E25" s="28">
        <v>5431317.235</v>
      </c>
      <c r="F25" s="10" t="s">
        <v>32</v>
      </c>
    </row>
    <row r="26" spans="1:6" ht="30" customHeight="1">
      <c r="A26" s="6">
        <v>18</v>
      </c>
      <c r="B26" s="3" t="s">
        <v>64</v>
      </c>
      <c r="C26" s="26" t="s">
        <v>48</v>
      </c>
      <c r="D26" s="28" t="s">
        <v>81</v>
      </c>
      <c r="E26" s="28">
        <v>2592389</v>
      </c>
      <c r="F26" s="10" t="s">
        <v>32</v>
      </c>
    </row>
    <row r="27" spans="1:6" ht="30" customHeight="1">
      <c r="A27" s="6">
        <v>19</v>
      </c>
      <c r="B27" s="3" t="s">
        <v>69</v>
      </c>
      <c r="C27" s="26" t="s">
        <v>48</v>
      </c>
      <c r="D27" s="28" t="s">
        <v>81</v>
      </c>
      <c r="E27" s="28">
        <v>6705189.634000001</v>
      </c>
      <c r="F27" s="10" t="s">
        <v>32</v>
      </c>
    </row>
    <row r="28" spans="1:6" ht="30" customHeight="1">
      <c r="A28" s="6">
        <v>20</v>
      </c>
      <c r="B28" s="3" t="s">
        <v>71</v>
      </c>
      <c r="C28" s="26" t="s">
        <v>48</v>
      </c>
      <c r="D28" s="28" t="s">
        <v>82</v>
      </c>
      <c r="E28" s="28">
        <v>1546195</v>
      </c>
      <c r="F28" s="10" t="s">
        <v>32</v>
      </c>
    </row>
    <row r="29" spans="1:6" ht="30" customHeight="1">
      <c r="A29" s="6">
        <v>21</v>
      </c>
      <c r="B29" s="3" t="s">
        <v>72</v>
      </c>
      <c r="C29" s="26" t="s">
        <v>48</v>
      </c>
      <c r="D29" s="28" t="s">
        <v>82</v>
      </c>
      <c r="E29" s="28">
        <v>2358108</v>
      </c>
      <c r="F29" s="10" t="s">
        <v>32</v>
      </c>
    </row>
    <row r="30" spans="1:6" ht="30" customHeight="1">
      <c r="A30" s="6">
        <v>22</v>
      </c>
      <c r="B30" s="3" t="s">
        <v>73</v>
      </c>
      <c r="C30" s="26" t="s">
        <v>48</v>
      </c>
      <c r="D30" s="29" t="s">
        <v>82</v>
      </c>
      <c r="E30" s="28">
        <v>2211894</v>
      </c>
      <c r="F30" s="10" t="s">
        <v>32</v>
      </c>
    </row>
    <row r="31" spans="1:6" ht="30" customHeight="1">
      <c r="A31" s="6">
        <v>23</v>
      </c>
      <c r="B31" s="3" t="s">
        <v>75</v>
      </c>
      <c r="C31" s="26" t="s">
        <v>48</v>
      </c>
      <c r="D31" s="28" t="s">
        <v>81</v>
      </c>
      <c r="E31" s="28">
        <v>757184</v>
      </c>
      <c r="F31" s="10" t="s">
        <v>32</v>
      </c>
    </row>
    <row r="32" spans="1:6" ht="30" customHeight="1">
      <c r="A32" s="6">
        <v>24</v>
      </c>
      <c r="B32" s="3" t="s">
        <v>76</v>
      </c>
      <c r="C32" s="26" t="s">
        <v>48</v>
      </c>
      <c r="D32" s="28" t="s">
        <v>81</v>
      </c>
      <c r="E32" s="28">
        <v>2669506</v>
      </c>
      <c r="F32" s="10" t="s">
        <v>32</v>
      </c>
    </row>
    <row r="33" spans="1:6" ht="30" customHeight="1">
      <c r="A33" s="6">
        <v>25</v>
      </c>
      <c r="B33" s="3" t="s">
        <v>77</v>
      </c>
      <c r="C33" s="26" t="s">
        <v>48</v>
      </c>
      <c r="D33" s="28" t="s">
        <v>81</v>
      </c>
      <c r="E33" s="28">
        <v>2274202</v>
      </c>
      <c r="F33" s="10" t="s">
        <v>32</v>
      </c>
    </row>
    <row r="34" spans="1:6" ht="30" customHeight="1">
      <c r="A34" s="6">
        <v>26</v>
      </c>
      <c r="B34" s="3" t="s">
        <v>78</v>
      </c>
      <c r="C34" s="26" t="s">
        <v>48</v>
      </c>
      <c r="D34" s="28" t="s">
        <v>81</v>
      </c>
      <c r="E34" s="28">
        <v>15936415</v>
      </c>
      <c r="F34" s="10" t="s">
        <v>32</v>
      </c>
    </row>
    <row r="35" spans="1:6" ht="30" customHeight="1">
      <c r="A35" s="6">
        <v>27</v>
      </c>
      <c r="B35" s="3" t="s">
        <v>79</v>
      </c>
      <c r="C35" s="26" t="s">
        <v>48</v>
      </c>
      <c r="D35" s="29" t="s">
        <v>81</v>
      </c>
      <c r="E35" s="28">
        <v>4795326.881</v>
      </c>
      <c r="F35" s="10" t="s">
        <v>32</v>
      </c>
    </row>
    <row r="36" spans="1:6" ht="30" customHeight="1" thickBot="1">
      <c r="A36" s="11">
        <v>28</v>
      </c>
      <c r="B36" s="12" t="s">
        <v>80</v>
      </c>
      <c r="C36" s="27" t="s">
        <v>48</v>
      </c>
      <c r="D36" s="36" t="s">
        <v>81</v>
      </c>
      <c r="E36" s="36">
        <v>3927567</v>
      </c>
      <c r="F36" s="16" t="s">
        <v>32</v>
      </c>
    </row>
    <row r="37" ht="23.25" customHeight="1">
      <c r="E37" s="40">
        <f>SUM(E9:E36)</f>
        <v>100178361.054</v>
      </c>
    </row>
    <row r="39" spans="1:6" ht="12.75">
      <c r="A39" s="1" t="s">
        <v>95</v>
      </c>
      <c r="F39" s="1"/>
    </row>
    <row r="40" ht="12.75">
      <c r="A40" s="1" t="s">
        <v>96</v>
      </c>
    </row>
    <row r="41" ht="12.75">
      <c r="A41" s="1"/>
    </row>
    <row r="42" ht="12.75">
      <c r="A42" s="1" t="s">
        <v>92</v>
      </c>
    </row>
    <row r="43" ht="12.75">
      <c r="A43" s="1" t="s">
        <v>85</v>
      </c>
    </row>
    <row r="44" ht="12.75">
      <c r="A44" s="1"/>
    </row>
    <row r="45" spans="1:2" ht="9.75" customHeight="1">
      <c r="A45" s="38" t="s">
        <v>89</v>
      </c>
      <c r="B45" s="38"/>
    </row>
    <row r="46" ht="9.75" customHeight="1"/>
    <row r="47" ht="9.75" customHeight="1"/>
    <row r="48" spans="1:6" s="44" customFormat="1" ht="12.75">
      <c r="A48" s="42"/>
      <c r="B48" s="43">
        <v>44203</v>
      </c>
      <c r="F48" s="4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Přehled neschválených a nepředložených projektů SŽDC včetně vyhodnocení jejich rizikovosti</dc:title>
  <dc:subject/>
  <dc:creator>Vinař Radim;0430;31639</dc:creator>
  <cp:keywords/>
  <dc:description/>
  <cp:lastModifiedBy>Sechter Daniel</cp:lastModifiedBy>
  <cp:lastPrinted>2021-01-05T10:04:16Z</cp:lastPrinted>
  <dcterms:created xsi:type="dcterms:W3CDTF">2009-06-01T08:03:49Z</dcterms:created>
  <dcterms:modified xsi:type="dcterms:W3CDTF">2021-01-08T13:19:44Z</dcterms:modified>
  <cp:category/>
  <cp:version/>
  <cp:contentType/>
  <cp:contentStatus/>
</cp:coreProperties>
</file>