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společné/"/>
    </mc:Choice>
  </mc:AlternateContent>
  <xr:revisionPtr revIDLastSave="1202" documentId="6_{58FF9583-FBD6-40C0-82DF-CCC2344ACE72}" xr6:coauthVersionLast="47" xr6:coauthVersionMax="47" xr10:uidLastSave="{8C59551A-60BE-4A63-9531-2578B1360DA9}"/>
  <bookViews>
    <workbookView xWindow="-108" yWindow="-108" windowWidth="30936" windowHeight="16896" tabRatio="743" xr2:uid="{00000000-000D-0000-FFFF-FFFF00000000}"/>
  </bookViews>
  <sheets>
    <sheet name="úvodní list" sheetId="1" r:id="rId1"/>
    <sheet name="Číselník barev" sheetId="60" r:id="rId2"/>
    <sheet name="Skupiny vlastností" sheetId="55" r:id="rId3"/>
    <sheet name="0 Stávající stav" sheetId="50" r:id="rId4"/>
    <sheet name="1.1 Zabezpečovací zařízení" sheetId="52" r:id="rId5"/>
    <sheet name="1.2 Sdělovací zařízení" sheetId="51" r:id="rId6"/>
    <sheet name="1.3 Silnoproudá technologie" sheetId="43" r:id="rId7"/>
    <sheet name="1.4 Ostatní technol. zařízení" sheetId="8" r:id="rId8"/>
    <sheet name="2.1.a Žel. svršek a spodek" sheetId="9" r:id="rId9"/>
    <sheet name="2.1.b Nástupiště" sheetId="10" r:id="rId10"/>
    <sheet name="2.1.c Přejezdy" sheetId="11" r:id="rId11"/>
    <sheet name="2.1.d Mosty, propustky, zdi" sheetId="38" r:id="rId12"/>
    <sheet name="2.1.e Ostatní inženýrské obj." sheetId="13" r:id="rId13"/>
    <sheet name="2.1.f Potrubní vedení" sheetId="14" r:id="rId14"/>
    <sheet name="2.1.g Tunely" sheetId="39" r:id="rId15"/>
    <sheet name="2.1.h Pozemní komunikace" sheetId="16" r:id="rId16"/>
    <sheet name="2.1.i Kabelovody, kolektory" sheetId="17" r:id="rId17"/>
    <sheet name="2.1.j Protihlukové objekty" sheetId="18" r:id="rId18"/>
    <sheet name="2.2.a Pozemní objekty budov" sheetId="19" r:id="rId19"/>
    <sheet name="2.2.b Zastřešení nástupišť" sheetId="20" r:id="rId20"/>
    <sheet name="2.2.c IPO" sheetId="21" r:id="rId21"/>
    <sheet name="2.2.d Orientační systém" sheetId="22" r:id="rId22"/>
    <sheet name="2.2.e Demolice" sheetId="23" r:id="rId23"/>
    <sheet name="2.2.f Drobná arch., oplocení" sheetId="24" r:id="rId24"/>
    <sheet name="2.3.a Trakční vedení" sheetId="45" r:id="rId25"/>
    <sheet name="2.3.b Napájecí stanice" sheetId="46" r:id="rId26"/>
    <sheet name="2.3.c Spínací stanice" sheetId="47" r:id="rId27"/>
    <sheet name="2.3.d EOV" sheetId="48" r:id="rId28"/>
    <sheet name="2.3.e EPZ" sheetId="49" r:id="rId29"/>
    <sheet name="2.3.f Osvětlení" sheetId="30" r:id="rId30"/>
    <sheet name="2.3.g Ukolejnění kovových kcí." sheetId="31" r:id="rId31"/>
    <sheet name="2.3.h Vnější uzemnění" sheetId="32" r:id="rId32"/>
  </sheets>
  <definedNames>
    <definedName name="_xlnm._FilterDatabase" localSheetId="3" hidden="1">'0 Stávající stav'!$A$1:$M$3</definedName>
    <definedName name="_xlnm._FilterDatabase" localSheetId="4" hidden="1">'1.1 Zabezpečovací zařízení'!$A$1:$S$3</definedName>
    <definedName name="_xlnm.Print_Area" localSheetId="3">'0 Stávající stav'!$A$1:$T$13</definedName>
    <definedName name="_xlnm.Print_Area" localSheetId="4">'1.1 Zabezpečovací zařízení'!$A$1:$T$23</definedName>
    <definedName name="_xlnm.Print_Area" localSheetId="5">'1.2 Sdělovací zařízení'!$A$1:$T$20</definedName>
    <definedName name="_xlnm.Print_Area" localSheetId="8">'2.1.a Žel. svršek a spodek'!$A$1:$T$36</definedName>
    <definedName name="_xlnm.Print_Area" localSheetId="11">'2.1.d Mosty, propustky, zdi'!$A$1:$T$78</definedName>
    <definedName name="_xlnm.Print_Area" localSheetId="16">'2.1.i Kabelovody, kolektory'!$A$1:$T$8</definedName>
    <definedName name="_xlnm.Print_Area" localSheetId="18">'2.2.a Pozemní objekty budov'!$A$1:$Q$3</definedName>
    <definedName name="_xlnm.Print_Area" localSheetId="19">'2.2.b Zastřešení nástupišť'!$A$1:$T$11</definedName>
    <definedName name="_xlnm.Print_Area" localSheetId="20">'2.2.c IPO'!$A$1:$T$8</definedName>
    <definedName name="_xlnm.Print_Area" localSheetId="24">'2.3.a Trakční vedení'!$A$1:$T$18</definedName>
    <definedName name="_xlnm.Print_Area" localSheetId="26">'2.3.c Spínací stanice'!$A$1:$T$8</definedName>
    <definedName name="_xlnm.Print_Area" localSheetId="30">'2.3.g Ukolejnění kovových kcí.'!$A$1:$T$4</definedName>
    <definedName name="_xlnm.Print_Area" localSheetId="1">'Číselník barev'!$A$1:$I$21</definedName>
    <definedName name="_xlnm.Print_Area" localSheetId="2">'Skupiny vlastností'!$A$1:$J$191</definedName>
    <definedName name="_xlnm.Print_Area" localSheetId="0">'úvodní list'!$A$1:$H$44</definedName>
    <definedName name="Z_5BE6699B_08A9_490D_B91A_57A081E624AA_.wvu.Cols" localSheetId="12" hidden="1">'2.1.e Ostatní inženýrské obj.'!$G:$G</definedName>
    <definedName name="Z_5BE6699B_08A9_490D_B91A_57A081E624AA_.wvu.Cols" localSheetId="18" hidden="1">'2.2.a Pozemní objekty budov'!$C:$C</definedName>
    <definedName name="Z_5BE6699B_08A9_490D_B91A_57A081E624AA_.wvu.FilterData" localSheetId="3" hidden="1">'0 Stávající stav'!$A$1:$M$3</definedName>
    <definedName name="Z_5BE6699B_08A9_490D_B91A_57A081E624AA_.wvu.FilterData" localSheetId="4" hidden="1">'1.1 Zabezpečovací zařízení'!$A$1:$S$3</definedName>
    <definedName name="Z_5BE6699B_08A9_490D_B91A_57A081E624AA_.wvu.PrintArea" localSheetId="24" hidden="1">'2.3.a Trakční vedení'!$A$1:$S$11</definedName>
    <definedName name="Z_5BE6699B_08A9_490D_B91A_57A081E624AA_.wvu.PrintArea" localSheetId="2" hidden="1">'Skupiny vlastností'!$A$1:$F$55</definedName>
    <definedName name="Z_5BE6699B_08A9_490D_B91A_57A081E624AA_.wvu.PrintArea" localSheetId="0" hidden="1">'úvodní list'!$A$1:$H$38</definedName>
  </definedNames>
  <calcPr calcId="191029"/>
  <customWorkbookViews>
    <customWorkbookView name="Lenka Janáčková – osobní zobrazení" guid="{5BE6699B-08A9-490D-B91A-57A081E624AA}" mergeInterval="0" personalView="1" maximized="1" windowWidth="1916" windowHeight="854" tabRatio="7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0" l="1"/>
  <c r="M16" i="9" l="1"/>
  <c r="M33" i="39"/>
  <c r="M27" i="39"/>
  <c r="M25" i="39"/>
  <c r="M23" i="39"/>
  <c r="M22" i="39"/>
  <c r="M21" i="39"/>
  <c r="M20" i="39"/>
  <c r="M19" i="39"/>
  <c r="M18" i="39"/>
  <c r="M15" i="39"/>
  <c r="M14" i="39"/>
  <c r="M13" i="39"/>
  <c r="M12" i="39"/>
  <c r="M11" i="39"/>
  <c r="M10" i="39"/>
  <c r="M77" i="38"/>
  <c r="M76" i="38"/>
  <c r="M75" i="38"/>
  <c r="M74" i="38"/>
  <c r="M73" i="38"/>
  <c r="M72" i="38"/>
  <c r="M70" i="38"/>
  <c r="M68" i="38"/>
  <c r="M67" i="38"/>
  <c r="M66" i="38"/>
  <c r="M63" i="38"/>
  <c r="M60" i="38"/>
  <c r="M59" i="38"/>
  <c r="M58" i="38"/>
  <c r="M57" i="38"/>
  <c r="M56" i="38"/>
  <c r="M55" i="38"/>
  <c r="M53" i="38"/>
  <c r="M52" i="38"/>
  <c r="M47" i="38"/>
  <c r="M46" i="38"/>
  <c r="M45" i="38"/>
  <c r="M44" i="38"/>
  <c r="M43" i="38"/>
  <c r="M42" i="38"/>
  <c r="M41" i="38"/>
  <c r="M40" i="38"/>
  <c r="M39" i="38"/>
  <c r="M38" i="38"/>
  <c r="M37" i="38"/>
  <c r="M36" i="38"/>
  <c r="M35" i="38"/>
  <c r="M34" i="38"/>
  <c r="M33" i="38"/>
  <c r="M32" i="38"/>
  <c r="M31" i="38"/>
  <c r="M30" i="38"/>
  <c r="M29" i="38"/>
  <c r="M28" i="38"/>
  <c r="M27" i="38"/>
  <c r="M26" i="38"/>
  <c r="M23" i="38"/>
  <c r="M22" i="38"/>
  <c r="M21" i="38"/>
  <c r="M19" i="38"/>
  <c r="M18" i="38"/>
  <c r="M17" i="38"/>
  <c r="M16" i="38"/>
  <c r="M15" i="38"/>
  <c r="M14" i="38"/>
  <c r="M13" i="38"/>
  <c r="M36" i="9"/>
  <c r="M11" i="51" l="1"/>
  <c r="M12" i="51"/>
  <c r="M10" i="51"/>
  <c r="M9" i="51"/>
  <c r="M8" i="51"/>
  <c r="M10" i="9"/>
  <c r="M16" i="45"/>
  <c r="M15" i="45"/>
  <c r="M14" i="45"/>
  <c r="M13" i="45"/>
  <c r="M10" i="45"/>
  <c r="M9" i="45"/>
  <c r="M5" i="45"/>
  <c r="M5" i="48"/>
  <c r="M6" i="48"/>
  <c r="M8" i="9"/>
  <c r="M5" i="49"/>
  <c r="M5" i="43"/>
  <c r="M13" i="52"/>
  <c r="M12" i="52"/>
  <c r="M16" i="52"/>
  <c r="M15" i="52"/>
  <c r="A1" i="55"/>
  <c r="M6" i="47" l="1"/>
  <c r="M7" i="47"/>
  <c r="M6" i="46"/>
  <c r="M7" i="46"/>
  <c r="M8" i="46"/>
  <c r="M9" i="46"/>
  <c r="M10" i="46"/>
  <c r="M11" i="46"/>
  <c r="M12" i="46"/>
  <c r="M13" i="46"/>
  <c r="M14" i="46"/>
  <c r="M15" i="46"/>
  <c r="M15" i="14"/>
  <c r="M16" i="14"/>
  <c r="M17" i="14"/>
  <c r="M18" i="14"/>
  <c r="M19" i="14"/>
  <c r="M20" i="14"/>
  <c r="M21" i="14"/>
  <c r="M22" i="14"/>
  <c r="M23" i="14"/>
  <c r="M24" i="14"/>
  <c r="M25" i="14"/>
  <c r="M26" i="14"/>
  <c r="M14" i="14"/>
  <c r="M13" i="14"/>
  <c r="M12" i="14"/>
  <c r="M23" i="52" l="1"/>
  <c r="M22" i="52"/>
  <c r="M21" i="52"/>
  <c r="M20" i="52"/>
  <c r="M19" i="52"/>
  <c r="M17" i="52"/>
  <c r="M14" i="52"/>
  <c r="M11" i="52"/>
  <c r="M10" i="52"/>
  <c r="M9" i="52"/>
  <c r="M8" i="52"/>
  <c r="M7" i="52"/>
  <c r="M6" i="52"/>
  <c r="M5" i="52"/>
  <c r="M4" i="52"/>
  <c r="A1" i="52"/>
  <c r="M19" i="51" l="1"/>
  <c r="M7" i="51"/>
  <c r="M5" i="51"/>
  <c r="A1" i="51"/>
  <c r="A1" i="50"/>
  <c r="M4" i="43" l="1"/>
  <c r="M4" i="49" l="1"/>
  <c r="A1" i="49"/>
  <c r="M4" i="48"/>
  <c r="A1" i="48"/>
  <c r="A1" i="47"/>
  <c r="A1" i="46"/>
  <c r="M12" i="45"/>
  <c r="M11" i="45"/>
  <c r="M8" i="45"/>
  <c r="M7" i="45"/>
  <c r="M6" i="45"/>
  <c r="A1" i="45"/>
  <c r="M7" i="43"/>
  <c r="M6" i="43"/>
  <c r="A1" i="43"/>
  <c r="M17" i="9" l="1"/>
  <c r="M18" i="9"/>
  <c r="M19" i="9"/>
  <c r="M20" i="9"/>
  <c r="M21" i="9"/>
  <c r="M22" i="9"/>
  <c r="M23" i="9"/>
  <c r="M24" i="9"/>
  <c r="M25" i="9"/>
  <c r="M27" i="9"/>
  <c r="M7" i="9"/>
  <c r="M33" i="9" l="1"/>
  <c r="M14" i="9" l="1"/>
  <c r="A1" i="38" l="1"/>
  <c r="M8" i="21" l="1"/>
  <c r="M6" i="21"/>
  <c r="M5" i="9" l="1"/>
  <c r="M6" i="9"/>
  <c r="M5" i="32" l="1"/>
  <c r="M4" i="32"/>
  <c r="M4" i="31"/>
  <c r="M9" i="30"/>
  <c r="M8" i="30"/>
  <c r="M7" i="30"/>
  <c r="M8" i="24"/>
  <c r="M4" i="24"/>
  <c r="M4" i="23"/>
  <c r="M7" i="21"/>
  <c r="M5" i="21"/>
  <c r="M4" i="21"/>
  <c r="M9" i="20"/>
  <c r="M8" i="20"/>
  <c r="M7" i="20"/>
  <c r="M6" i="20"/>
  <c r="M4" i="20"/>
  <c r="M6" i="18"/>
  <c r="M8" i="17"/>
  <c r="M7" i="17"/>
  <c r="M6" i="17"/>
  <c r="M5" i="17"/>
  <c r="M8" i="11"/>
  <c r="M4" i="11"/>
  <c r="M11" i="10"/>
  <c r="M5" i="10"/>
  <c r="M4" i="10"/>
  <c r="M29" i="9"/>
  <c r="M28" i="9"/>
  <c r="M15" i="9"/>
  <c r="M13" i="9"/>
  <c r="M12" i="9"/>
  <c r="M11" i="9"/>
  <c r="M9" i="9"/>
  <c r="M4" i="9"/>
  <c r="M10" i="8"/>
  <c r="M9" i="8"/>
  <c r="M8" i="8"/>
  <c r="M7" i="8"/>
  <c r="M6" i="8"/>
  <c r="M5" i="8"/>
  <c r="M4" i="8"/>
  <c r="A1" i="11" l="1"/>
  <c r="A1" i="10" l="1"/>
  <c r="A1" i="9"/>
  <c r="A1" i="32" l="1"/>
  <c r="A1" i="31"/>
  <c r="A1" i="30"/>
  <c r="A1" i="24"/>
  <c r="A1" i="23"/>
  <c r="A1" i="22"/>
  <c r="A1" i="21"/>
  <c r="A1" i="20"/>
  <c r="A1" i="19"/>
  <c r="A1" i="18"/>
  <c r="A1" i="17"/>
  <c r="A1" i="14"/>
  <c r="A1" i="13"/>
  <c r="A1" i="8"/>
</calcChain>
</file>

<file path=xl/sharedStrings.xml><?xml version="1.0" encoding="utf-8"?>
<sst xmlns="http://schemas.openxmlformats.org/spreadsheetml/2006/main" count="5424" uniqueCount="779">
  <si>
    <t xml:space="preserve">Verze 5.0 </t>
  </si>
  <si>
    <t xml:space="preserve">Datový standard </t>
  </si>
  <si>
    <t>DUR, DSP, PDPS, RDS</t>
  </si>
  <si>
    <t>Zpracoval:</t>
  </si>
  <si>
    <t>tým SFDI pro Datový standard</t>
  </si>
  <si>
    <r>
      <t xml:space="preserve">jmenovaný </t>
    </r>
    <r>
      <rPr>
        <b/>
        <sz val="11"/>
        <color theme="1"/>
        <rFont val="Arial"/>
        <family val="2"/>
        <charset val="238"/>
      </rPr>
      <t>Zbyňkem Hořelicou</t>
    </r>
    <r>
      <rPr>
        <sz val="11"/>
        <color theme="1"/>
        <rFont val="Arial"/>
        <family val="2"/>
        <charset val="238"/>
      </rPr>
      <t>, ředitelem SFDI,</t>
    </r>
  </si>
  <si>
    <r>
      <t xml:space="preserve">koordinovaný </t>
    </r>
    <r>
      <rPr>
        <b/>
        <sz val="11"/>
        <color theme="1"/>
        <rFont val="Arial"/>
        <family val="2"/>
        <charset val="238"/>
      </rPr>
      <t>Ladislavem Kubíčkem</t>
    </r>
    <r>
      <rPr>
        <sz val="11"/>
        <color theme="1"/>
        <rFont val="Arial"/>
        <family val="2"/>
        <charset val="238"/>
      </rPr>
      <t>, vedoucím oddělení supervizí projektových dokumentací SFDI.</t>
    </r>
  </si>
  <si>
    <t>Josef Žák, Martin Sirotek, Martin Krátký, Ondřej Kafka, Zdeněk Fulka, Jan Löffelmann,  Jan Floriánek, Lukáš Kutil, Pavel Vlasák, David Novák, Dušan Čižmár,  Zdeněk Langer, Martin Stránský, Richard Lužný</t>
  </si>
  <si>
    <t xml:space="preserve">a dále ve spolupráci s Ministerstvem dopravy, </t>
  </si>
  <si>
    <t>Ředitelstvím silnic a dálnic ČR, (Josef Šejnoha, Kamil Alferi)</t>
  </si>
  <si>
    <t>Správou železnic, státní organizací,</t>
  </si>
  <si>
    <t>Ředitelstvím vodních cest ČR,</t>
  </si>
  <si>
    <t xml:space="preserve">Ministerstvem průmyslu a obchodu, </t>
  </si>
  <si>
    <t xml:space="preserve"> a Českou agenturou pro standardizaci:</t>
  </si>
  <si>
    <t xml:space="preserve"> </t>
  </si>
  <si>
    <t>Datum:</t>
  </si>
  <si>
    <t>© SFDI</t>
  </si>
  <si>
    <t>R</t>
  </si>
  <si>
    <t>G</t>
  </si>
  <si>
    <t>B</t>
  </si>
  <si>
    <t>Číslo barvy</t>
  </si>
  <si>
    <t>Barva</t>
  </si>
  <si>
    <t>Pojmenování barvy</t>
  </si>
  <si>
    <t> </t>
  </si>
  <si>
    <t>bílá</t>
  </si>
  <si>
    <t>šedá</t>
  </si>
  <si>
    <t>antracitová</t>
  </si>
  <si>
    <t>černá</t>
  </si>
  <si>
    <t>červená</t>
  </si>
  <si>
    <t>tmavě červená</t>
  </si>
  <si>
    <t>žlutá</t>
  </si>
  <si>
    <t>hnědá</t>
  </si>
  <si>
    <t>zelená</t>
  </si>
  <si>
    <t>tmavě zelená</t>
  </si>
  <si>
    <t>světle modrá</t>
  </si>
  <si>
    <t>oranžová</t>
  </si>
  <si>
    <t>modrá</t>
  </si>
  <si>
    <t>tmavě modrá</t>
  </si>
  <si>
    <t>růžová</t>
  </si>
  <si>
    <t>fialová</t>
  </si>
  <si>
    <t>světle zelená</t>
  </si>
  <si>
    <t>Název skupiny vlastností "CZ_XX"</t>
  </si>
  <si>
    <t>Označení vlastnosti</t>
  </si>
  <si>
    <t>Datový typ</t>
  </si>
  <si>
    <t>Jednotka</t>
  </si>
  <si>
    <t>Příklady hodnot</t>
  </si>
  <si>
    <t>Definovaný typ</t>
  </si>
  <si>
    <t>DÚR</t>
  </si>
  <si>
    <t>DSP</t>
  </si>
  <si>
    <t>PDPS</t>
  </si>
  <si>
    <t>RDS</t>
  </si>
  <si>
    <t>Identifikace</t>
  </si>
  <si>
    <t>I1</t>
  </si>
  <si>
    <t>Část stavby:</t>
  </si>
  <si>
    <t>String</t>
  </si>
  <si>
    <t>[-]</t>
  </si>
  <si>
    <t xml:space="preserve">E.2.1 </t>
  </si>
  <si>
    <t>IfcLabel</t>
  </si>
  <si>
    <t>x</t>
  </si>
  <si>
    <t>PS/SO/IO</t>
  </si>
  <si>
    <t>SO311001</t>
  </si>
  <si>
    <t>Označení elementu</t>
  </si>
  <si>
    <t>konstrukční vrstva</t>
  </si>
  <si>
    <t>Skupina elementů</t>
  </si>
  <si>
    <t>Železniční spodek</t>
  </si>
  <si>
    <t>Fáze projektu</t>
  </si>
  <si>
    <t>DUR, DSP, DSPS,…</t>
  </si>
  <si>
    <t>CZDesignPhaseEnum/IfcLabel</t>
  </si>
  <si>
    <t>Reference</t>
  </si>
  <si>
    <t>(reference na adresář obsahující výkresy výztuže, přednímancí výztuže,..Xref, relativní odkaz, odkaz do CDE,…)</t>
  </si>
  <si>
    <t>Klasifikační systém</t>
  </si>
  <si>
    <t>Název klasifikačního systému (CoClass, OTSKP, RTS, ÚRS)</t>
  </si>
  <si>
    <t>Označení položky</t>
  </si>
  <si>
    <t>Označení položky v rámci klasifikačního systému (např. číslo položky)</t>
  </si>
  <si>
    <t>I2</t>
  </si>
  <si>
    <t>referenční číslo / název</t>
  </si>
  <si>
    <t>IfcInteger</t>
  </si>
  <si>
    <t>staničení začátku</t>
  </si>
  <si>
    <t>DoublePrecision</t>
  </si>
  <si>
    <t>[km]</t>
  </si>
  <si>
    <t>staničení konce</t>
  </si>
  <si>
    <t>staničení</t>
  </si>
  <si>
    <t>číslo koleje</t>
  </si>
  <si>
    <t>2b, 2c, 2d</t>
  </si>
  <si>
    <t>I3</t>
  </si>
  <si>
    <t>Označení průjezdného průřezu</t>
  </si>
  <si>
    <t>ZGC, ZGČD, VMP,..</t>
  </si>
  <si>
    <t>I4</t>
  </si>
  <si>
    <t>rychlost Vk</t>
  </si>
  <si>
    <t>Enum</t>
  </si>
  <si>
    <t>[km/h]</t>
  </si>
  <si>
    <t>CZVelocityEnum/IfcLinearVelocityMeasure</t>
  </si>
  <si>
    <t>rychlost V150</t>
  </si>
  <si>
    <t>rychlost V130</t>
  </si>
  <si>
    <t>rychlost V</t>
  </si>
  <si>
    <t>Rychlost do odbočky</t>
  </si>
  <si>
    <t>třida zatížení</t>
  </si>
  <si>
    <t>D4</t>
  </si>
  <si>
    <t>I5</t>
  </si>
  <si>
    <t>Evidenční číslo</t>
  </si>
  <si>
    <t>nástupiště 1; přejezd P201; násvěstidlo L3</t>
  </si>
  <si>
    <t>TUDU</t>
  </si>
  <si>
    <t>0801BA</t>
  </si>
  <si>
    <t>evidenční staničení</t>
  </si>
  <si>
    <t>I6</t>
  </si>
  <si>
    <t>Označení stavebního objektu</t>
  </si>
  <si>
    <t>SO101, 301.1, PS, Dle vyhlášky 499/2006 Sb.</t>
  </si>
  <si>
    <t>Označení podobjektu</t>
  </si>
  <si>
    <t>101.01</t>
  </si>
  <si>
    <t>Označení části objektu</t>
  </si>
  <si>
    <t>A, B, C,...</t>
  </si>
  <si>
    <t>Použije se název viz. "typ elementu / objektu".</t>
  </si>
  <si>
    <t>Staničení</t>
  </si>
  <si>
    <t>0,12 (ve formátu BBB.BBBBB)</t>
  </si>
  <si>
    <t>Vrstva</t>
  </si>
  <si>
    <t>Označení vrstvy (ve formátu YY)</t>
  </si>
  <si>
    <t>Označení bodu</t>
  </si>
  <si>
    <t>dle ČSN 01 3419 a rezortních předpisů (např.  číslo bodu v příčném řezu jako XX)</t>
  </si>
  <si>
    <t>I8</t>
  </si>
  <si>
    <t>Název klasifikačního systému (CCI)</t>
  </si>
  <si>
    <t>Stavební komplex</t>
  </si>
  <si>
    <t>Kódové označení dle klasifikačního systému</t>
  </si>
  <si>
    <t>Stavební entita</t>
  </si>
  <si>
    <t>Vybudovaný prostor</t>
  </si>
  <si>
    <t>Funkční systém</t>
  </si>
  <si>
    <t>Konstrukční systém</t>
  </si>
  <si>
    <t>Komponent</t>
  </si>
  <si>
    <t>I9</t>
  </si>
  <si>
    <t>CZPEnum_DesignPhase/IfcLabel</t>
  </si>
  <si>
    <t>Stavební výrobek / konstrukce</t>
  </si>
  <si>
    <t>S1</t>
  </si>
  <si>
    <t>Materiál</t>
  </si>
  <si>
    <t>kamenivo</t>
  </si>
  <si>
    <t>specifikace</t>
  </si>
  <si>
    <t>drcenné fr. 31.5/63</t>
  </si>
  <si>
    <t>podrobná specifikace</t>
  </si>
  <si>
    <t>recyklované, kolejové lože</t>
  </si>
  <si>
    <t xml:space="preserve">Reference </t>
  </si>
  <si>
    <t>OTP Kamenivo pro kolejové lože železničních drah; předpis S3</t>
  </si>
  <si>
    <t>S2</t>
  </si>
  <si>
    <t>Typ stavebního výrobku</t>
  </si>
  <si>
    <t>prvek nástupiště</t>
  </si>
  <si>
    <t>Stavební výrobek</t>
  </si>
  <si>
    <t>nástupištní hrana tvaru L, H,..</t>
  </si>
  <si>
    <t>Specifikace</t>
  </si>
  <si>
    <t>s protiskluzovou úpravou povrchu</t>
  </si>
  <si>
    <t>Podrobná specifikace</t>
  </si>
  <si>
    <t>s úpravou pro osoby se snníženou schopností pohybu a orientace</t>
  </si>
  <si>
    <t>TPD č. TP-03/05 NST Nástupištní bloky typu L; předpis S4</t>
  </si>
  <si>
    <t>Výrobce</t>
  </si>
  <si>
    <t>označení výrobce</t>
  </si>
  <si>
    <t>Datum výroby</t>
  </si>
  <si>
    <t>Date</t>
  </si>
  <si>
    <t>YYYYMMDD</t>
  </si>
  <si>
    <t>S3</t>
  </si>
  <si>
    <t>sejmutí ornice, výkop</t>
  </si>
  <si>
    <t>Další určení</t>
  </si>
  <si>
    <t>použitelnost materiálu (na skládku,…)</t>
  </si>
  <si>
    <t>Třída těžitelnosti</t>
  </si>
  <si>
    <t>I., II., III.</t>
  </si>
  <si>
    <t>S4</t>
  </si>
  <si>
    <t>Beton</t>
  </si>
  <si>
    <t>C30/37 (90 dní) - XC4, XA1 (F.1) - CI 0.40 - Dmax 16 - F5;</t>
  </si>
  <si>
    <t xml:space="preserve"> maximální vodní součinitel betonu w/c=0.5; min. množství cementu 300 kg/m3; typ cementu CEM III </t>
  </si>
  <si>
    <t>Typ betonářské vyztuže</t>
  </si>
  <si>
    <t>B500B</t>
  </si>
  <si>
    <t>Množství betonářské výztuže na m3</t>
  </si>
  <si>
    <t>SinglePrecision</t>
  </si>
  <si>
    <t>[kg]</t>
  </si>
  <si>
    <t>254kg,… (množství výztuže v modelovaném elementu na m3)</t>
  </si>
  <si>
    <t>IfcMassMeasure</t>
  </si>
  <si>
    <t>Množství betonářské výztuže</t>
  </si>
  <si>
    <t>254kg,… (konkrétní množství výztuže v modelovaném elementu)</t>
  </si>
  <si>
    <t>Typ předpínací vyztuže</t>
  </si>
  <si>
    <t>Y1770</t>
  </si>
  <si>
    <t>Množství předpínací výztuže</t>
  </si>
  <si>
    <t>300 kg,... (konkrétní množství předpínací výztuže v modelovaném elementu)</t>
  </si>
  <si>
    <t>Referencované výkresy</t>
  </si>
  <si>
    <t>reference</t>
  </si>
  <si>
    <t>Návrhová životnost</t>
  </si>
  <si>
    <t>Dle Eurokódu, TKP, TP….</t>
  </si>
  <si>
    <t>IfcDuration</t>
  </si>
  <si>
    <t>S5</t>
  </si>
  <si>
    <t>Klasifikace podrobnosti zaměření</t>
  </si>
  <si>
    <t>Způsob zaměření, měřítko</t>
  </si>
  <si>
    <t>S6</t>
  </si>
  <si>
    <t>Třída výrubu</t>
  </si>
  <si>
    <t>Označení dle ČSN, ČSN EN, TP, TKP,…</t>
  </si>
  <si>
    <t>Délka záběru</t>
  </si>
  <si>
    <t>[m]</t>
  </si>
  <si>
    <t>Výztuž výrubu</t>
  </si>
  <si>
    <t>Nosník příhradový, válcovaný, hajcmany…</t>
  </si>
  <si>
    <t>Hmotnost výztuže výrubu (na m tunelu)</t>
  </si>
  <si>
    <t>Zajištění přístropí</t>
  </si>
  <si>
    <t>jehly: tyčové 3m, samozávrtné 4m</t>
  </si>
  <si>
    <t>Množství zajištění přístropí (na m tunelu)</t>
  </si>
  <si>
    <t>[ks]</t>
  </si>
  <si>
    <t>Tloušťka stříkaného betonu</t>
  </si>
  <si>
    <t>[mm]</t>
  </si>
  <si>
    <t>Tloušťka nadvýrubu celkem</t>
  </si>
  <si>
    <t>Typ sítě</t>
  </si>
  <si>
    <t>KH20 (6/150)</t>
  </si>
  <si>
    <t>35kg,… (konkrétní množství výztuže v modelovaném elementu)</t>
  </si>
  <si>
    <t>Typ kotev</t>
  </si>
  <si>
    <t>svorníky: tyčové 3m, samozávrtné 4m</t>
  </si>
  <si>
    <t>Množství kotvení (na m tunelu)</t>
  </si>
  <si>
    <t>(referencované výkresy třídy výrubu,..Xref, relativní odkaz, odkaz do CDE,…)</t>
  </si>
  <si>
    <t>S7</t>
  </si>
  <si>
    <t>Hydroizolační souvrství</t>
  </si>
  <si>
    <t>Podkladní vrsta</t>
  </si>
  <si>
    <t>[m3/m2]</t>
  </si>
  <si>
    <t>prostý beton/geotextilie/pečetící vrstva</t>
  </si>
  <si>
    <t>Hydroizolační vrstva</t>
  </si>
  <si>
    <t>[m2]</t>
  </si>
  <si>
    <t>asfaltové pásy, folie, stříkaná izolace</t>
  </si>
  <si>
    <t>Ochranná vrstva</t>
  </si>
  <si>
    <t>beton/geotextilie</t>
  </si>
  <si>
    <t>Množství výztuže ochranné vrstvy</t>
  </si>
  <si>
    <t>150 kg</t>
  </si>
  <si>
    <t>[roky]</t>
  </si>
  <si>
    <t>20;50;100;…</t>
  </si>
  <si>
    <t>S8</t>
  </si>
  <si>
    <t>Popis inženýrské sítě</t>
  </si>
  <si>
    <t>VN 110kV, vodovod, plyn,...</t>
  </si>
  <si>
    <t>Vlastník/správce</t>
  </si>
  <si>
    <t>E.ON; ČEZ; O2;…</t>
  </si>
  <si>
    <t>Způsob určení polohy a výšky</t>
  </si>
  <si>
    <t>Ověřeno geodetickým měřením; neověřeno;….</t>
  </si>
  <si>
    <t>Ochranné pásmo</t>
  </si>
  <si>
    <t>0.5m, 1m,…</t>
  </si>
  <si>
    <t>SSV9</t>
  </si>
  <si>
    <t>Zdvih</t>
  </si>
  <si>
    <t>6520 mm</t>
  </si>
  <si>
    <t>IfcPositiveLengthMeasure</t>
  </si>
  <si>
    <t>Nosnost/počet osob</t>
  </si>
  <si>
    <t>[kg/osob]</t>
  </si>
  <si>
    <t>1000 kg / 13 osob</t>
  </si>
  <si>
    <t>Vnitřní velikost kabiny</t>
  </si>
  <si>
    <t>1100/2100 mm</t>
  </si>
  <si>
    <t>Rychlost</t>
  </si>
  <si>
    <t>[m/s]</t>
  </si>
  <si>
    <t>1,0 m/s</t>
  </si>
  <si>
    <t>IfcLinearVelocityMeasure</t>
  </si>
  <si>
    <t>Příkon (motor + vyhřívání + osvětlení)</t>
  </si>
  <si>
    <t>[kW]</t>
  </si>
  <si>
    <t>5,8 kW</t>
  </si>
  <si>
    <t>IfcPowerMeasure</t>
  </si>
  <si>
    <t>SSV10</t>
  </si>
  <si>
    <t>7530 mm</t>
  </si>
  <si>
    <t>Šíře stupně</t>
  </si>
  <si>
    <t>1000 mm</t>
  </si>
  <si>
    <t>Sklon</t>
  </si>
  <si>
    <t>[°]</t>
  </si>
  <si>
    <t>30°</t>
  </si>
  <si>
    <t>IfcPlaneAngleMeasure</t>
  </si>
  <si>
    <t>0,65 m/s</t>
  </si>
  <si>
    <t>Materiál balustrády</t>
  </si>
  <si>
    <t>Plechová/skleněná</t>
  </si>
  <si>
    <t>Vyhřívání stroje</t>
  </si>
  <si>
    <t>Ano, Ne</t>
  </si>
  <si>
    <t>IfcBoolean</t>
  </si>
  <si>
    <t>Vyhřívání madel</t>
  </si>
  <si>
    <t>Příkon (motor + vyhřívání)</t>
  </si>
  <si>
    <t>12+11 kW</t>
  </si>
  <si>
    <t>SSV12</t>
  </si>
  <si>
    <t>označení výhybek</t>
  </si>
  <si>
    <t xml:space="preserve">výhybky, označení dle S3, podle stupně dokumentace
</t>
  </si>
  <si>
    <t>SSV13</t>
  </si>
  <si>
    <t>kolej</t>
  </si>
  <si>
    <t>BK; stykovaná</t>
  </si>
  <si>
    <t>typ kolejnice</t>
  </si>
  <si>
    <t>S49, 49E1, UIC60, 60E2</t>
  </si>
  <si>
    <t>SSV14</t>
  </si>
  <si>
    <t>materiál</t>
  </si>
  <si>
    <t>pražec, betonový/ocel/dřevo</t>
  </si>
  <si>
    <t>typ pražce</t>
  </si>
  <si>
    <t>B91/S2; Y-pražec; betonový s min. hm. 250kg; dubový</t>
  </si>
  <si>
    <t>rozdělení</t>
  </si>
  <si>
    <t>u, c, d, e</t>
  </si>
  <si>
    <t>svěrky/spony</t>
  </si>
  <si>
    <t>pružné/tuhé/skl24/ŽS3</t>
  </si>
  <si>
    <t>podkladnice</t>
  </si>
  <si>
    <t>podkladnicevé/bezpodkladnicové/S4 pl</t>
  </si>
  <si>
    <t>SSV15</t>
  </si>
  <si>
    <t>typ PJD</t>
  </si>
  <si>
    <t>Rheda</t>
  </si>
  <si>
    <t>pružné; skl24</t>
  </si>
  <si>
    <t>přímé/nepřímé</t>
  </si>
  <si>
    <t>S16</t>
  </si>
  <si>
    <t>Popis objektu</t>
  </si>
  <si>
    <t xml:space="preserve">Budova, Sloup, Patník </t>
  </si>
  <si>
    <t>Město …, Kraj, Fyzická nebo Právnická osoba</t>
  </si>
  <si>
    <t>5m, 15m,…</t>
  </si>
  <si>
    <t>ETAPIZACE</t>
  </si>
  <si>
    <t>E1</t>
  </si>
  <si>
    <t>Datum zahájení prací</t>
  </si>
  <si>
    <t>DDMMRRRR, MMRRRR, RRRR</t>
  </si>
  <si>
    <t>IfcDateTime</t>
  </si>
  <si>
    <t>Datum dokončení</t>
  </si>
  <si>
    <t>Doba trvání</t>
  </si>
  <si>
    <t xml:space="preserve">PnYnMnDTnHnMnS </t>
  </si>
  <si>
    <t>Datum uvedení do provozu</t>
  </si>
  <si>
    <t>Stavební postup / etapa výstavby</t>
  </si>
  <si>
    <t>S1, S22</t>
  </si>
  <si>
    <t>ZOBRAZENÍ</t>
  </si>
  <si>
    <t>Z1</t>
  </si>
  <si>
    <t>Textura / barva</t>
  </si>
  <si>
    <t>200;90;20, RGB dle SPI a SGI ŘSD, RAL 8016</t>
  </si>
  <si>
    <t>Třída přesnosti</t>
  </si>
  <si>
    <t>P1, P2, P3, …</t>
  </si>
  <si>
    <t>CZPrecisionClassEnum/IfcLabel</t>
  </si>
  <si>
    <t>FÁZE</t>
  </si>
  <si>
    <t>F1</t>
  </si>
  <si>
    <t>Fáze</t>
  </si>
  <si>
    <t>Trvalý budovaný stav, Provizorní stav, Demolice, Dočasné</t>
  </si>
  <si>
    <t>PEnum_ElementStatus</t>
  </si>
  <si>
    <t>MNOŽSTVÍ</t>
  </si>
  <si>
    <t>M1</t>
  </si>
  <si>
    <t>Délka</t>
  </si>
  <si>
    <t>m</t>
  </si>
  <si>
    <t>Způsob stanovení délky</t>
  </si>
  <si>
    <t>(Délka 3D křivky, délka 2D průměru...)</t>
  </si>
  <si>
    <t>CZLengthDataOriginEnum</t>
  </si>
  <si>
    <t>M2</t>
  </si>
  <si>
    <t>Plocha</t>
  </si>
  <si>
    <t>m2</t>
  </si>
  <si>
    <t>IfcAreaMeasure</t>
  </si>
  <si>
    <t>Způsob stanovení plochy</t>
  </si>
  <si>
    <t>(3D plocha TIN povrchu, 2D plocha, násobením z délek,...)</t>
  </si>
  <si>
    <t>CZLengthDataOriginAreaEnum</t>
  </si>
  <si>
    <t>M3</t>
  </si>
  <si>
    <t>Objem</t>
  </si>
  <si>
    <t>[m3]</t>
  </si>
  <si>
    <t>m3</t>
  </si>
  <si>
    <t>IfcVolumeMeasure</t>
  </si>
  <si>
    <t>Způsob stanovení objemu</t>
  </si>
  <si>
    <t>(řezová metoda, objemová metoda,...)</t>
  </si>
  <si>
    <t>CZLengthDataOriginVolumeEnum</t>
  </si>
  <si>
    <t>M4</t>
  </si>
  <si>
    <t>Počet</t>
  </si>
  <si>
    <t>[ks., kpl.]</t>
  </si>
  <si>
    <t>počet kusů, dílů, kompletů,…</t>
  </si>
  <si>
    <t>IfcCountMeasure</t>
  </si>
  <si>
    <t>Způsob stanovení počtu</t>
  </si>
  <si>
    <t>(výpočet z délky, odečet z modelu,...)</t>
  </si>
  <si>
    <t>CZLengthDataOriginCountEnum</t>
  </si>
  <si>
    <t>M5</t>
  </si>
  <si>
    <t>Hmotnost</t>
  </si>
  <si>
    <t>[kg;t]</t>
  </si>
  <si>
    <t>kg, tuny materiálu</t>
  </si>
  <si>
    <t>IfcQuantityWeight, A:WeightValue</t>
  </si>
  <si>
    <t>Způsob stanovení hmotnosti</t>
  </si>
  <si>
    <t>(data ze statického posouzení, odečet z modelu,...)</t>
  </si>
  <si>
    <t>CZLengthDataOriginWeightEnum</t>
  </si>
  <si>
    <t>M6</t>
  </si>
  <si>
    <t>Tloušťka</t>
  </si>
  <si>
    <t>M7</t>
  </si>
  <si>
    <t>Výška / Hloubka</t>
  </si>
  <si>
    <t>M8</t>
  </si>
  <si>
    <t>Objem nadvýrubu</t>
  </si>
  <si>
    <t>Způsob stanovení</t>
  </si>
  <si>
    <t>CZPEnum_VolumeDataOrigin/IfcLabel</t>
  </si>
  <si>
    <t>M9</t>
  </si>
  <si>
    <t>Šířka</t>
  </si>
  <si>
    <t>Typ elementu</t>
  </si>
  <si>
    <t>Šablona vlastností složená z následujích skupin vlasností</t>
  </si>
  <si>
    <t>Reprezentace tvaru</t>
  </si>
  <si>
    <t>Přesnost</t>
  </si>
  <si>
    <t>I</t>
  </si>
  <si>
    <t>S</t>
  </si>
  <si>
    <t>E</t>
  </si>
  <si>
    <t>Z</t>
  </si>
  <si>
    <t>M</t>
  </si>
  <si>
    <t>F</t>
  </si>
  <si>
    <t>Označení šablony PDPS</t>
  </si>
  <si>
    <t>Index</t>
  </si>
  <si>
    <t>Zobrazení</t>
  </si>
  <si>
    <t>Stávající stav</t>
  </si>
  <si>
    <t>nezpevněný terén</t>
  </si>
  <si>
    <t>5</t>
  </si>
  <si>
    <t>1</t>
  </si>
  <si>
    <t>I9+S5+Z1+F1</t>
  </si>
  <si>
    <t>3DPovrch</t>
  </si>
  <si>
    <t>PGEO</t>
  </si>
  <si>
    <t>zpevněný terén</t>
  </si>
  <si>
    <t>9</t>
  </si>
  <si>
    <t>stávající dotčené stavby (nemovitosti)</t>
  </si>
  <si>
    <t>16</t>
  </si>
  <si>
    <t>I9+S9+Z1+F1</t>
  </si>
  <si>
    <t>3DTěleso</t>
  </si>
  <si>
    <t>stávající dotčené objekty</t>
  </si>
  <si>
    <t>I9+S9+Z1+M +F1</t>
  </si>
  <si>
    <t>stávající vegetace</t>
  </si>
  <si>
    <t>N-leté průtoky Q100, Q50, Q10</t>
  </si>
  <si>
    <t>I9+S +E +Z1+M </t>
  </si>
  <si>
    <t>P2</t>
  </si>
  <si>
    <t>P1</t>
  </si>
  <si>
    <t>P100</t>
  </si>
  <si>
    <t>Sítě</t>
  </si>
  <si>
    <t>stávající sítě</t>
  </si>
  <si>
    <t>8</t>
  </si>
  <si>
    <t>I9+S8+Z1+F1</t>
  </si>
  <si>
    <t>3DLinie</t>
  </si>
  <si>
    <t>Dle B2/C1 ŘSD ČR.</t>
  </si>
  <si>
    <t>ochranné pásmo</t>
  </si>
  <si>
    <t>I9+Z1+M +F </t>
  </si>
  <si>
    <t>P100H</t>
  </si>
  <si>
    <t>Geodetické objekty</t>
  </si>
  <si>
    <t>měřické sítě (ZVS, LVS, body pro sledování objektů)</t>
  </si>
  <si>
    <t>6</t>
  </si>
  <si>
    <t>1;2;4</t>
  </si>
  <si>
    <t>I6+S1;2;4</t>
  </si>
  <si>
    <t>P0, PGEO</t>
  </si>
  <si>
    <t>Geologické objekty</t>
  </si>
  <si>
    <t>geologická sonda (podle ŘSD C4, v.5.0, 2015)</t>
  </si>
  <si>
    <t>+Z1+F1</t>
  </si>
  <si>
    <t>viz IGP (nebo jiný podklad).</t>
  </si>
  <si>
    <t>Označení šablony</t>
  </si>
  <si>
    <t>zabezpečovací zařízení</t>
  </si>
  <si>
    <t>promněné návěstidlo</t>
  </si>
  <si>
    <t>1&amp;2&amp;5</t>
  </si>
  <si>
    <t>2</t>
  </si>
  <si>
    <t>4</t>
  </si>
  <si>
    <t>P10</t>
  </si>
  <si>
    <t>nepromněné návěstidlo</t>
  </si>
  <si>
    <t>výkolejka</t>
  </si>
  <si>
    <t>zámek</t>
  </si>
  <si>
    <t>pomocné stavědlo</t>
  </si>
  <si>
    <t>PN</t>
  </si>
  <si>
    <t>elektromagnetický zámek</t>
  </si>
  <si>
    <t>stykový transformátor, SYT, UT</t>
  </si>
  <si>
    <t>počítač náprav</t>
  </si>
  <si>
    <t>výstražník</t>
  </si>
  <si>
    <t>mechanická závora / zábrana s uzamykáním</t>
  </si>
  <si>
    <t>kabelový objekt  (TJA, UPM, UKM)</t>
  </si>
  <si>
    <t>skříň</t>
  </si>
  <si>
    <t>balíza ETCS</t>
  </si>
  <si>
    <t>technologický domek</t>
  </si>
  <si>
    <t>domek</t>
  </si>
  <si>
    <t>základ</t>
  </si>
  <si>
    <t>dle 2.1.d</t>
  </si>
  <si>
    <t>klimatizace</t>
  </si>
  <si>
    <t>P50</t>
  </si>
  <si>
    <t>ovládací stůl/dispečerské stanoviště</t>
  </si>
  <si>
    <t>kabelová trasa</t>
  </si>
  <si>
    <t>kabel</t>
  </si>
  <si>
    <t>výkop</t>
  </si>
  <si>
    <t>1&amp;2</t>
  </si>
  <si>
    <t>3</t>
  </si>
  <si>
    <t>3;7&amp;9</t>
  </si>
  <si>
    <t>P200</t>
  </si>
  <si>
    <t>žlab</t>
  </si>
  <si>
    <t>Dle 1.1</t>
  </si>
  <si>
    <t>sdělovací zařízení</t>
  </si>
  <si>
    <t>komora</t>
  </si>
  <si>
    <t>venkovní telefonní objekt</t>
  </si>
  <si>
    <t>informační tabule</t>
  </si>
  <si>
    <t>kamera</t>
  </si>
  <si>
    <t>koncové zařízení</t>
  </si>
  <si>
    <t>hodiny</t>
  </si>
  <si>
    <t>reproduktor</t>
  </si>
  <si>
    <t>neproměnné návěstidlo</t>
  </si>
  <si>
    <t>sloupek</t>
  </si>
  <si>
    <t>Dle 2.1.a</t>
  </si>
  <si>
    <t>Dle 2.1.d</t>
  </si>
  <si>
    <t>stožár sdělovacího zařízení</t>
  </si>
  <si>
    <t>stožár</t>
  </si>
  <si>
    <t>dle 2.3.a</t>
  </si>
  <si>
    <t>anténa rádiového systému</t>
  </si>
  <si>
    <t>DDTS</t>
  </si>
  <si>
    <t>dle Sdělovací zařízení</t>
  </si>
  <si>
    <t>silnoproudá technologie</t>
  </si>
  <si>
    <t>transformátor</t>
  </si>
  <si>
    <t>měnič (SFC, balancér, FKZ)</t>
  </si>
  <si>
    <t>rozvaděč</t>
  </si>
  <si>
    <t xml:space="preserve">uzemnění </t>
  </si>
  <si>
    <t>3Linie</t>
  </si>
  <si>
    <t>výtah</t>
  </si>
  <si>
    <t>volný prostor</t>
  </si>
  <si>
    <t>kabina</t>
  </si>
  <si>
    <t>2&amp;9</t>
  </si>
  <si>
    <t>dveře</t>
  </si>
  <si>
    <t>pohyblivé schody, chodník</t>
  </si>
  <si>
    <t>požadovaný tvar vany</t>
  </si>
  <si>
    <t>pohyblivé schody</t>
  </si>
  <si>
    <t>2&amp;10</t>
  </si>
  <si>
    <t>olejový separátor</t>
  </si>
  <si>
    <t>kladkostroj, jeřáb</t>
  </si>
  <si>
    <t>Typ elementu / objektu</t>
  </si>
  <si>
    <t>osa koleje</t>
  </si>
  <si>
    <t xml:space="preserve">osa </t>
  </si>
  <si>
    <t>Osa</t>
  </si>
  <si>
    <t>P0</t>
  </si>
  <si>
    <t>niveleta</t>
  </si>
  <si>
    <t>trasa</t>
  </si>
  <si>
    <t>1&amp;2&amp;3&amp;4</t>
  </si>
  <si>
    <t>3DKřivka</t>
  </si>
  <si>
    <t>železniční svršek</t>
  </si>
  <si>
    <t>kolejnicový pás</t>
  </si>
  <si>
    <t>2&amp;13</t>
  </si>
  <si>
    <t>kolejnicové podpory</t>
  </si>
  <si>
    <t>2&amp;14</t>
  </si>
  <si>
    <t>výhybka</t>
  </si>
  <si>
    <t>2&amp;12</t>
  </si>
  <si>
    <t>předštěrkování</t>
  </si>
  <si>
    <t>kolejové lože</t>
  </si>
  <si>
    <t>zarážedlo</t>
  </si>
  <si>
    <t>průjezdný průřez</t>
  </si>
  <si>
    <t>1&amp;2&amp;3</t>
  </si>
  <si>
    <t>pevná jízdní dráha</t>
  </si>
  <si>
    <t>5&amp;9</t>
  </si>
  <si>
    <t>4&amp;15</t>
  </si>
  <si>
    <t>1&amp;6&amp;9</t>
  </si>
  <si>
    <t>železniční spodek</t>
  </si>
  <si>
    <t>podkladní vrsva</t>
  </si>
  <si>
    <t>násyp</t>
  </si>
  <si>
    <t>1&amp;3</t>
  </si>
  <si>
    <t>geosyntetikum</t>
  </si>
  <si>
    <t>plošné zlepšení podloží</t>
  </si>
  <si>
    <t>hloubkové zlepšení podloží</t>
  </si>
  <si>
    <t>1&amp;2&amp;4</t>
  </si>
  <si>
    <t>sejmutí ornice</t>
  </si>
  <si>
    <t>rozprostření ornice</t>
  </si>
  <si>
    <t>plošná ochrana svahů</t>
  </si>
  <si>
    <t>2;2&amp;6</t>
  </si>
  <si>
    <t>objemová ochrana svahů</t>
  </si>
  <si>
    <t>2;3</t>
  </si>
  <si>
    <t>opěrná konstrukce</t>
  </si>
  <si>
    <t>odvodnění</t>
  </si>
  <si>
    <t>prvek</t>
  </si>
  <si>
    <t>trativod</t>
  </si>
  <si>
    <t>trativodní šachta</t>
  </si>
  <si>
    <t>kanalizace</t>
  </si>
  <si>
    <t>potrubí</t>
  </si>
  <si>
    <t>Dle 2.1.f</t>
  </si>
  <si>
    <t>šachta</t>
  </si>
  <si>
    <t>výstroj trati</t>
  </si>
  <si>
    <t>nepromněnné návěstidlo</t>
  </si>
  <si>
    <t>dle 1.1</t>
  </si>
  <si>
    <t>geodetické objekty</t>
  </si>
  <si>
    <t>měřická sít (ZVS, LVS, body pro sledování objektů)</t>
  </si>
  <si>
    <t>I6+S1;2;4+E1</t>
  </si>
  <si>
    <t>P0,PGEO</t>
  </si>
  <si>
    <t>vytyčovací bod</t>
  </si>
  <si>
    <t>7</t>
  </si>
  <si>
    <t>Bod</t>
  </si>
  <si>
    <t>nástupiště</t>
  </si>
  <si>
    <t>nástupištní hrana</t>
  </si>
  <si>
    <t>P5</t>
  </si>
  <si>
    <t>povrch nástupiště</t>
  </si>
  <si>
    <t>obrubník</t>
  </si>
  <si>
    <t>Dle dle Přílohy č. 1 - datového standardu pro silniční stavby</t>
  </si>
  <si>
    <t>zábradlí</t>
  </si>
  <si>
    <t>1&amp;4&amp;5&amp;7&amp;9</t>
  </si>
  <si>
    <t>přejezd / přechod</t>
  </si>
  <si>
    <t>konstrukce</t>
  </si>
  <si>
    <t>1&amp;3&amp;5&amp;7&amp;9</t>
  </si>
  <si>
    <t>Vozovka</t>
  </si>
  <si>
    <t>Dle Přílohy č. 1 - datového standardu pro silniční stavby</t>
  </si>
  <si>
    <t>osa mostního objektu</t>
  </si>
  <si>
    <t>osa</t>
  </si>
  <si>
    <t>osa přemosťovaného prostoru</t>
  </si>
  <si>
    <t>zemní práce</t>
  </si>
  <si>
    <t>výkopy, zásypy, konsolidační násypy, jsou modelovány způsobem určeným v objektech řady 2.1.a žel. svršek a spodek</t>
  </si>
  <si>
    <t>založení</t>
  </si>
  <si>
    <t>pilota</t>
  </si>
  <si>
    <t>2;4</t>
  </si>
  <si>
    <t>3Dtěleso</t>
  </si>
  <si>
    <t>mikropilota</t>
  </si>
  <si>
    <t>1;2</t>
  </si>
  <si>
    <t>zápora</t>
  </si>
  <si>
    <t>pažina</t>
  </si>
  <si>
    <t>2&amp;3;5</t>
  </si>
  <si>
    <t>3Plocha</t>
  </si>
  <si>
    <t>převázka</t>
  </si>
  <si>
    <t>1&amp;3;5</t>
  </si>
  <si>
    <t>štětovnice</t>
  </si>
  <si>
    <t>2&amp;5</t>
  </si>
  <si>
    <t>lamela podzemní stěny</t>
  </si>
  <si>
    <t>stříkaný beton</t>
  </si>
  <si>
    <t>2&amp;3&amp;6</t>
  </si>
  <si>
    <t>kotva</t>
  </si>
  <si>
    <t>1&amp;4</t>
  </si>
  <si>
    <t>hřebík, svorník, jehla</t>
  </si>
  <si>
    <t>podkladní vrstva</t>
  </si>
  <si>
    <t>dle 2.1.a</t>
  </si>
  <si>
    <t>podpěra</t>
  </si>
  <si>
    <t>dřík</t>
  </si>
  <si>
    <t>úložný práh</t>
  </si>
  <si>
    <t>mostní křídlo</t>
  </si>
  <si>
    <t>závěrná zídka</t>
  </si>
  <si>
    <t>přechodová deska</t>
  </si>
  <si>
    <t>přechodový klín</t>
  </si>
  <si>
    <t>těsnící vrstva</t>
  </si>
  <si>
    <t>krycí stěny podpěr</t>
  </si>
  <si>
    <t>vstup do mostu</t>
  </si>
  <si>
    <t>nosná konstrukce</t>
  </si>
  <si>
    <t>příčník</t>
  </si>
  <si>
    <t>ložisko</t>
  </si>
  <si>
    <t>podložiskový blok</t>
  </si>
  <si>
    <t>mostní závěr</t>
  </si>
  <si>
    <t>kotva předpětí</t>
  </si>
  <si>
    <t>předpínací výztuž</t>
  </si>
  <si>
    <t>5&amp;1;4</t>
  </si>
  <si>
    <t>odvodňovač</t>
  </si>
  <si>
    <t>hydroizolace</t>
  </si>
  <si>
    <t>hydroizolační souvrství</t>
  </si>
  <si>
    <t>odvodňovací proužek</t>
  </si>
  <si>
    <t>3;2</t>
  </si>
  <si>
    <t>drenážní žebro</t>
  </si>
  <si>
    <t>ochranný nátěr</t>
  </si>
  <si>
    <t>drenážní šachta</t>
  </si>
  <si>
    <t>dle 2.1.f</t>
  </si>
  <si>
    <t>vsakovací šachta</t>
  </si>
  <si>
    <t>římsa</t>
  </si>
  <si>
    <t>chránička</t>
  </si>
  <si>
    <t>kotva římsy</t>
  </si>
  <si>
    <t>nivelační značka</t>
  </si>
  <si>
    <t>záchytný systém</t>
  </si>
  <si>
    <t>rovina záchytného systému</t>
  </si>
  <si>
    <t>1;5</t>
  </si>
  <si>
    <t>ochrana proti dotyku</t>
  </si>
  <si>
    <t>2;5</t>
  </si>
  <si>
    <t>protihuková stěna</t>
  </si>
  <si>
    <t>rovina protihlukové stěny</t>
  </si>
  <si>
    <t>panel</t>
  </si>
  <si>
    <t>dle 2.1.j</t>
  </si>
  <si>
    <t>úpravy kolem podpěr</t>
  </si>
  <si>
    <t>práh</t>
  </si>
  <si>
    <t>schodiště</t>
  </si>
  <si>
    <t>dočasné konstrukce</t>
  </si>
  <si>
    <t>ostatní</t>
  </si>
  <si>
    <t>vývod pro měření bludných proudů</t>
  </si>
  <si>
    <t>propustky</t>
  </si>
  <si>
    <t>propust</t>
  </si>
  <si>
    <t>čelo</t>
  </si>
  <si>
    <t>3;4</t>
  </si>
  <si>
    <t>obetonování</t>
  </si>
  <si>
    <t>zpevnění dlažbou</t>
  </si>
  <si>
    <t>lože</t>
  </si>
  <si>
    <t>1;4</t>
  </si>
  <si>
    <t>zdi</t>
  </si>
  <si>
    <t>5&amp;8</t>
  </si>
  <si>
    <t>10&amp;1; 10&amp;20</t>
  </si>
  <si>
    <t>podchod</t>
  </si>
  <si>
    <t>Dle 2.2.a</t>
  </si>
  <si>
    <t>Vlastnosti</t>
  </si>
  <si>
    <t>patka</t>
  </si>
  <si>
    <t>záchytné systémy</t>
  </si>
  <si>
    <t>trubní vedení</t>
  </si>
  <si>
    <t>jímka</t>
  </si>
  <si>
    <t>obsyp</t>
  </si>
  <si>
    <t>1;3</t>
  </si>
  <si>
    <t>výstražná fólie</t>
  </si>
  <si>
    <t>signalizační vodič</t>
  </si>
  <si>
    <t>objekty na trubním vedení</t>
  </si>
  <si>
    <t>spadiště</t>
  </si>
  <si>
    <t>uliční vpusť</t>
  </si>
  <si>
    <t>horská vpusť</t>
  </si>
  <si>
    <t>odlučovač</t>
  </si>
  <si>
    <t>armatura</t>
  </si>
  <si>
    <t>čichačka</t>
  </si>
  <si>
    <t>šoupě, ventil</t>
  </si>
  <si>
    <t>2.1g Tunely</t>
  </si>
  <si>
    <t>Šablona vlastností složená z následujích sad vlasností</t>
  </si>
  <si>
    <t>Reprezentace    tvaru</t>
  </si>
  <si>
    <t>osa podzemního objektu</t>
  </si>
  <si>
    <t>výkopy, zásypy jsou modelovány způsobem určeným v objektech řady 2.1.a Žel. Svršek a spodek</t>
  </si>
  <si>
    <t>portálové a hloubené části</t>
  </si>
  <si>
    <t>portálové a hloubené části tunelů jsou modelovány způsobem určeným v objektech řady 2.1.d Mosty, propustky, zdi</t>
  </si>
  <si>
    <t>primární ostění</t>
  </si>
  <si>
    <t>kalota</t>
  </si>
  <si>
    <t>1&amp;8</t>
  </si>
  <si>
    <t>3&amp;8</t>
  </si>
  <si>
    <t>jádro</t>
  </si>
  <si>
    <t>spodní klenba</t>
  </si>
  <si>
    <t>ražený výklenek</t>
  </si>
  <si>
    <t>plný profil</t>
  </si>
  <si>
    <t>primár celek</t>
  </si>
  <si>
    <t>definitivní ostění</t>
  </si>
  <si>
    <t>dno</t>
  </si>
  <si>
    <t>horní klenba</t>
  </si>
  <si>
    <t>výklenek</t>
  </si>
  <si>
    <t>definitiva celek</t>
  </si>
  <si>
    <t>invert celek</t>
  </si>
  <si>
    <t>požární potrubí</t>
  </si>
  <si>
    <t>požární hydrant</t>
  </si>
  <si>
    <t>kabelovod</t>
  </si>
  <si>
    <t>Dle 2.1.i</t>
  </si>
  <si>
    <t>chodník</t>
  </si>
  <si>
    <t>těleso chodníku</t>
  </si>
  <si>
    <t>ostatní konstrukce</t>
  </si>
  <si>
    <t>zařízení elektrotechnická</t>
  </si>
  <si>
    <t>Dle 1.4</t>
  </si>
  <si>
    <t>osvětlení</t>
  </si>
  <si>
    <t>dle 2.3.f</t>
  </si>
  <si>
    <t>větrání</t>
  </si>
  <si>
    <t>2.1h Pozemní komunikace</t>
  </si>
  <si>
    <t>Element</t>
  </si>
  <si>
    <t>poklop</t>
  </si>
  <si>
    <t>izolace šachty</t>
  </si>
  <si>
    <t>výstroj</t>
  </si>
  <si>
    <t>propojky</t>
  </si>
  <si>
    <t>protihluková stěna</t>
  </si>
  <si>
    <t>protihlukový val</t>
  </si>
  <si>
    <t>Konstrukce přístřešku</t>
  </si>
  <si>
    <t>zastřešení</t>
  </si>
  <si>
    <t>krytina</t>
  </si>
  <si>
    <t>podhled</t>
  </si>
  <si>
    <t>zasklení</t>
  </si>
  <si>
    <t>svítidlo</t>
  </si>
  <si>
    <t>Dle 2.3.f</t>
  </si>
  <si>
    <t>15</t>
  </si>
  <si>
    <t>;</t>
  </si>
  <si>
    <t>výměna oken</t>
  </si>
  <si>
    <t>okno</t>
  </si>
  <si>
    <t>plocha fasády výměny</t>
  </si>
  <si>
    <t>P1000</t>
  </si>
  <si>
    <t>přetěsnění oken</t>
  </si>
  <si>
    <t>těsnění</t>
  </si>
  <si>
    <t>plocha fasády přetěsnění</t>
  </si>
  <si>
    <t>orientační systém</t>
  </si>
  <si>
    <t>Dle 1.2</t>
  </si>
  <si>
    <t>demolovaný objekt</t>
  </si>
  <si>
    <t>materiál demolice</t>
  </si>
  <si>
    <t>drobná architektura</t>
  </si>
  <si>
    <t>oplocení</t>
  </si>
  <si>
    <t>pletivo/výplň</t>
  </si>
  <si>
    <t>trakční vedení</t>
  </si>
  <si>
    <t>vodič TV</t>
  </si>
  <si>
    <t>I1&amp;2+S1+E1+Z1+M1+F1</t>
  </si>
  <si>
    <t>P4</t>
  </si>
  <si>
    <t>P3</t>
  </si>
  <si>
    <t>lano</t>
  </si>
  <si>
    <t>3Dlinie</t>
  </si>
  <si>
    <t>odpojovač, odpínač</t>
  </si>
  <si>
    <t>izolační prvek</t>
  </si>
  <si>
    <t>omezovač přepětí</t>
  </si>
  <si>
    <t>kotvení TV, NV, ZV, OV</t>
  </si>
  <si>
    <t>návěst pro elektrický provoz</t>
  </si>
  <si>
    <t>pohon odpojovače, odpínače</t>
  </si>
  <si>
    <t xml:space="preserve">záves na konzolách, bránach, SIK </t>
  </si>
  <si>
    <t>trakční podpěry</t>
  </si>
  <si>
    <t>kotvení stožáru</t>
  </si>
  <si>
    <t xml:space="preserve">břevno, výložník </t>
  </si>
  <si>
    <t>pomocný prvek na TV</t>
  </si>
  <si>
    <t>Stavební část dle 2.2.a</t>
  </si>
  <si>
    <t>Napájecí stanice</t>
  </si>
  <si>
    <t>budova</t>
  </si>
  <si>
    <t>rozvodna</t>
  </si>
  <si>
    <t>vývodová rozvodna - vypínače AC</t>
  </si>
  <si>
    <t>rychlovypínače</t>
  </si>
  <si>
    <t>filtračně-kompenzačné zařízení</t>
  </si>
  <si>
    <t>sytém ochran (SKŘ) systém kontroly řízení</t>
  </si>
  <si>
    <t>systém ochran (zemní proudová ochrana)</t>
  </si>
  <si>
    <t>usmerňovací jednotka</t>
  </si>
  <si>
    <t>reaktor (tlumivka na omezení skrytých proudů)</t>
  </si>
  <si>
    <t xml:space="preserve">Napájecí vedení </t>
  </si>
  <si>
    <t>spínací stanice</t>
  </si>
  <si>
    <t>odpojovače</t>
  </si>
  <si>
    <t>EOV</t>
  </si>
  <si>
    <t>srážkové čidlo</t>
  </si>
  <si>
    <t>EPZ</t>
  </si>
  <si>
    <t>topný stojan EPZ</t>
  </si>
  <si>
    <t>ovládací stojan EPZ</t>
  </si>
  <si>
    <t>Dle 2.3.a</t>
  </si>
  <si>
    <t>Rozvaděč</t>
  </si>
  <si>
    <t>Zásuvková skříň</t>
  </si>
  <si>
    <t>ukolejnění</t>
  </si>
  <si>
    <t>vnější uzemnění</t>
  </si>
  <si>
    <t>zemnící jímka</t>
  </si>
  <si>
    <t>zemnič</t>
  </si>
  <si>
    <t>3DTěleso, 3DPolylinie,  Bod</t>
  </si>
  <si>
    <t>P500</t>
  </si>
  <si>
    <t>03/2022</t>
  </si>
  <si>
    <t>Příloha č. 5</t>
  </si>
  <si>
    <t>pro železniční stavby</t>
  </si>
  <si>
    <t>Dle dle Přílohy č. 7 - datového standardu pro silniční stavby</t>
  </si>
  <si>
    <t>Dle dle Přílohy č. 6 - datového standardu pro pozemní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</si>
</sst>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</font>
    <font>
      <sz val="28"/>
      <color theme="1"/>
      <name val="Calibri Light"/>
      <family val="2"/>
      <charset val="238"/>
    </font>
    <font>
      <sz val="11"/>
      <color rgb="FF5A5A5A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</font>
    <font>
      <sz val="11"/>
      <color rgb="FF444444"/>
      <name val="Calibri"/>
      <family val="2"/>
      <charset val="1"/>
    </font>
    <font>
      <sz val="8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D4B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A5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7F007F"/>
        <bgColor rgb="FF000000"/>
      </patternFill>
    </fill>
    <fill>
      <patternFill patternType="solid">
        <fgColor rgb="FFA5CF63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499984740745262"/>
        <bgColor indexed="64"/>
      </patternFill>
    </fill>
  </fills>
  <borders count="2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indexed="64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1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34" fillId="0" borderId="0"/>
  </cellStyleXfs>
  <cellXfs count="1203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4" borderId="1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12" fillId="10" borderId="30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3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9" fillId="10" borderId="12" xfId="0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4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41" xfId="0" applyFont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41" xfId="0" applyFont="1" applyBorder="1"/>
    <xf numFmtId="0" fontId="26" fillId="9" borderId="30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left" wrapText="1"/>
    </xf>
    <xf numFmtId="0" fontId="23" fillId="9" borderId="11" xfId="0" applyFont="1" applyFill="1" applyBorder="1" applyAlignment="1">
      <alignment horizontal="center" vertical="center"/>
    </xf>
    <xf numFmtId="0" fontId="23" fillId="9" borderId="43" xfId="0" applyFont="1" applyFill="1" applyBorder="1" applyAlignment="1">
      <alignment horizontal="center" vertical="center"/>
    </xf>
    <xf numFmtId="0" fontId="34" fillId="13" borderId="1" xfId="7" applyFill="1" applyBorder="1"/>
    <xf numFmtId="0" fontId="34" fillId="17" borderId="1" xfId="7" applyFill="1" applyBorder="1"/>
    <xf numFmtId="0" fontId="34" fillId="18" borderId="1" xfId="7" applyFill="1" applyBorder="1"/>
    <xf numFmtId="0" fontId="8" fillId="0" borderId="0" xfId="0" applyFont="1"/>
    <xf numFmtId="0" fontId="8" fillId="0" borderId="4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2" fillId="10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0" fontId="26" fillId="9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12" borderId="0" xfId="0" applyFont="1" applyFill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26" fillId="9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6" fillId="9" borderId="24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14" fillId="0" borderId="1" xfId="1" applyBorder="1" applyAlignment="1">
      <alignment horizontal="left" wrapText="1"/>
    </xf>
    <xf numFmtId="0" fontId="8" fillId="12" borderId="17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left" wrapText="1"/>
    </xf>
    <xf numFmtId="0" fontId="8" fillId="6" borderId="15" xfId="0" applyFont="1" applyFill="1" applyBorder="1" applyAlignment="1">
      <alignment wrapText="1"/>
    </xf>
    <xf numFmtId="0" fontId="14" fillId="0" borderId="1" xfId="1" applyFill="1" applyBorder="1" applyAlignment="1">
      <alignment horizontal="left" wrapText="1"/>
    </xf>
    <xf numFmtId="0" fontId="8" fillId="7" borderId="15" xfId="0" applyFont="1" applyFill="1" applyBorder="1" applyAlignment="1">
      <alignment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24" borderId="55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31" fillId="0" borderId="17" xfId="0" applyFont="1" applyBorder="1"/>
    <xf numFmtId="0" fontId="31" fillId="0" borderId="0" xfId="0" applyFont="1"/>
    <xf numFmtId="0" fontId="8" fillId="0" borderId="17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12" borderId="60" xfId="0" applyFont="1" applyFill="1" applyBorder="1" applyAlignment="1">
      <alignment horizontal="center" vertical="center" wrapText="1"/>
    </xf>
    <xf numFmtId="0" fontId="8" fillId="12" borderId="61" xfId="0" applyFont="1" applyFill="1" applyBorder="1" applyAlignment="1">
      <alignment horizontal="left" wrapText="1"/>
    </xf>
    <xf numFmtId="0" fontId="8" fillId="12" borderId="62" xfId="0" applyFont="1" applyFill="1" applyBorder="1" applyAlignment="1">
      <alignment horizontal="center" vertical="center" wrapText="1"/>
    </xf>
    <xf numFmtId="0" fontId="8" fillId="12" borderId="5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4" fillId="0" borderId="13" xfId="1" applyFill="1" applyBorder="1"/>
    <xf numFmtId="0" fontId="14" fillId="0" borderId="1" xfId="1" applyFill="1" applyBorder="1"/>
    <xf numFmtId="0" fontId="8" fillId="0" borderId="1" xfId="0" applyFont="1" applyBorder="1"/>
    <xf numFmtId="0" fontId="14" fillId="0" borderId="10" xfId="1" applyFill="1" applyBorder="1"/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8" fillId="4" borderId="12" xfId="0" applyFont="1" applyFill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14" fillId="0" borderId="0" xfId="1" applyFill="1" applyBorder="1"/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9" fillId="25" borderId="71" xfId="0" applyFont="1" applyFill="1" applyBorder="1" applyAlignment="1">
      <alignment horizontal="left" vertical="center"/>
    </xf>
    <xf numFmtId="0" fontId="8" fillId="25" borderId="60" xfId="0" applyFont="1" applyFill="1" applyBorder="1" applyAlignment="1">
      <alignment horizontal="left" vertical="center" wrapText="1"/>
    </xf>
    <xf numFmtId="0" fontId="8" fillId="25" borderId="60" xfId="0" applyFont="1" applyFill="1" applyBorder="1" applyAlignment="1">
      <alignment horizontal="left" wrapText="1"/>
    </xf>
    <xf numFmtId="0" fontId="8" fillId="25" borderId="60" xfId="0" applyFont="1" applyFill="1" applyBorder="1" applyAlignment="1">
      <alignment horizontal="center" wrapText="1"/>
    </xf>
    <xf numFmtId="0" fontId="8" fillId="25" borderId="60" xfId="0" applyFont="1" applyFill="1" applyBorder="1" applyAlignment="1">
      <alignment horizontal="center" vertical="center" wrapText="1"/>
    </xf>
    <xf numFmtId="0" fontId="8" fillId="25" borderId="61" xfId="0" applyFont="1" applyFill="1" applyBorder="1" applyAlignment="1">
      <alignment horizontal="left" wrapText="1"/>
    </xf>
    <xf numFmtId="0" fontId="8" fillId="12" borderId="71" xfId="0" applyFont="1" applyFill="1" applyBorder="1" applyAlignment="1">
      <alignment horizontal="left" vertical="center" wrapText="1"/>
    </xf>
    <xf numFmtId="0" fontId="33" fillId="12" borderId="60" xfId="0" applyFont="1" applyFill="1" applyBorder="1" applyAlignment="1">
      <alignment horizontal="left" vertical="center" wrapText="1"/>
    </xf>
    <xf numFmtId="0" fontId="8" fillId="12" borderId="60" xfId="0" applyFont="1" applyFill="1" applyBorder="1" applyAlignment="1">
      <alignment horizontal="left" wrapText="1"/>
    </xf>
    <xf numFmtId="0" fontId="8" fillId="12" borderId="60" xfId="0" applyFont="1" applyFill="1" applyBorder="1" applyAlignment="1">
      <alignment horizontal="center" wrapText="1"/>
    </xf>
    <xf numFmtId="0" fontId="14" fillId="12" borderId="61" xfId="1" applyFill="1" applyBorder="1" applyAlignment="1">
      <alignment horizontal="left" wrapText="1"/>
    </xf>
    <xf numFmtId="0" fontId="31" fillId="12" borderId="62" xfId="0" applyFont="1" applyFill="1" applyBorder="1" applyAlignment="1">
      <alignment horizontal="center" wrapText="1"/>
    </xf>
    <xf numFmtId="0" fontId="31" fillId="12" borderId="60" xfId="0" applyFont="1" applyFill="1" applyBorder="1" applyAlignment="1">
      <alignment horizontal="center" wrapText="1"/>
    </xf>
    <xf numFmtId="0" fontId="31" fillId="12" borderId="55" xfId="0" applyFont="1" applyFill="1" applyBorder="1" applyAlignment="1">
      <alignment horizontal="center" wrapText="1"/>
    </xf>
    <xf numFmtId="0" fontId="8" fillId="12" borderId="64" xfId="0" applyFont="1" applyFill="1" applyBorder="1" applyAlignment="1">
      <alignment horizontal="left" vertical="center" wrapText="1"/>
    </xf>
    <xf numFmtId="0" fontId="33" fillId="12" borderId="66" xfId="0" applyFont="1" applyFill="1" applyBorder="1" applyAlignment="1">
      <alignment horizontal="left" vertical="center" wrapText="1"/>
    </xf>
    <xf numFmtId="0" fontId="8" fillId="12" borderId="66" xfId="0" applyFont="1" applyFill="1" applyBorder="1" applyAlignment="1">
      <alignment horizontal="left" wrapText="1"/>
    </xf>
    <xf numFmtId="0" fontId="8" fillId="12" borderId="66" xfId="0" applyFont="1" applyFill="1" applyBorder="1" applyAlignment="1">
      <alignment horizontal="center" wrapText="1"/>
    </xf>
    <xf numFmtId="0" fontId="8" fillId="12" borderId="66" xfId="0" applyFont="1" applyFill="1" applyBorder="1" applyAlignment="1">
      <alignment horizontal="center" vertical="center" wrapText="1"/>
    </xf>
    <xf numFmtId="0" fontId="14" fillId="12" borderId="68" xfId="1" applyFill="1" applyBorder="1" applyAlignment="1">
      <alignment horizontal="left" wrapText="1"/>
    </xf>
    <xf numFmtId="0" fontId="31" fillId="12" borderId="70" xfId="0" applyFont="1" applyFill="1" applyBorder="1" applyAlignment="1">
      <alignment horizontal="center" wrapText="1"/>
    </xf>
    <xf numFmtId="0" fontId="31" fillId="12" borderId="66" xfId="0" applyFont="1" applyFill="1" applyBorder="1" applyAlignment="1">
      <alignment horizontal="center" wrapText="1"/>
    </xf>
    <xf numFmtId="0" fontId="31" fillId="12" borderId="72" xfId="0" applyFont="1" applyFill="1" applyBorder="1" applyAlignment="1">
      <alignment horizontal="center" wrapText="1"/>
    </xf>
    <xf numFmtId="0" fontId="8" fillId="12" borderId="73" xfId="0" applyFont="1" applyFill="1" applyBorder="1" applyAlignment="1">
      <alignment horizontal="left" vertical="center" wrapText="1"/>
    </xf>
    <xf numFmtId="0" fontId="33" fillId="12" borderId="74" xfId="0" applyFont="1" applyFill="1" applyBorder="1" applyAlignment="1">
      <alignment horizontal="left" vertical="center" wrapText="1"/>
    </xf>
    <xf numFmtId="0" fontId="8" fillId="12" borderId="74" xfId="0" applyFont="1" applyFill="1" applyBorder="1" applyAlignment="1">
      <alignment horizontal="left" wrapText="1"/>
    </xf>
    <xf numFmtId="0" fontId="8" fillId="12" borderId="74" xfId="0" applyFont="1" applyFill="1" applyBorder="1" applyAlignment="1">
      <alignment horizontal="center" wrapText="1"/>
    </xf>
    <xf numFmtId="0" fontId="8" fillId="12" borderId="74" xfId="0" applyFont="1" applyFill="1" applyBorder="1" applyAlignment="1">
      <alignment horizontal="center" vertical="center" wrapText="1"/>
    </xf>
    <xf numFmtId="0" fontId="14" fillId="12" borderId="75" xfId="1" applyFill="1" applyBorder="1" applyAlignment="1">
      <alignment horizontal="left" wrapText="1"/>
    </xf>
    <xf numFmtId="0" fontId="31" fillId="12" borderId="76" xfId="0" applyFont="1" applyFill="1" applyBorder="1" applyAlignment="1">
      <alignment horizontal="center" wrapText="1"/>
    </xf>
    <xf numFmtId="0" fontId="31" fillId="12" borderId="74" xfId="0" applyFont="1" applyFill="1" applyBorder="1" applyAlignment="1">
      <alignment horizontal="center" wrapText="1"/>
    </xf>
    <xf numFmtId="0" fontId="31" fillId="12" borderId="77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9" fillId="24" borderId="71" xfId="0" applyFont="1" applyFill="1" applyBorder="1"/>
    <xf numFmtId="0" fontId="8" fillId="24" borderId="60" xfId="0" applyFont="1" applyFill="1" applyBorder="1" applyAlignment="1">
      <alignment horizontal="left" wrapText="1"/>
    </xf>
    <xf numFmtId="0" fontId="8" fillId="24" borderId="60" xfId="0" applyFont="1" applyFill="1" applyBorder="1" applyAlignment="1">
      <alignment horizontal="center" wrapText="1"/>
    </xf>
    <xf numFmtId="0" fontId="8" fillId="24" borderId="60" xfId="0" applyFont="1" applyFill="1" applyBorder="1" applyAlignment="1">
      <alignment horizontal="center" vertical="center" wrapText="1"/>
    </xf>
    <xf numFmtId="0" fontId="8" fillId="24" borderId="60" xfId="0" applyFont="1" applyFill="1" applyBorder="1" applyAlignment="1">
      <alignment horizontal="left" vertical="center" wrapText="1"/>
    </xf>
    <xf numFmtId="0" fontId="8" fillId="24" borderId="61" xfId="0" applyFont="1" applyFill="1" applyBorder="1" applyAlignment="1">
      <alignment horizontal="left" wrapText="1"/>
    </xf>
    <xf numFmtId="0" fontId="8" fillId="24" borderId="62" xfId="0" applyFont="1" applyFill="1" applyBorder="1" applyAlignment="1">
      <alignment horizontal="center" vertical="center" wrapText="1"/>
    </xf>
    <xf numFmtId="0" fontId="8" fillId="24" borderId="55" xfId="0" applyFont="1" applyFill="1" applyBorder="1" applyAlignment="1">
      <alignment horizontal="center" vertical="center" wrapText="1"/>
    </xf>
    <xf numFmtId="0" fontId="8" fillId="12" borderId="60" xfId="0" applyFont="1" applyFill="1" applyBorder="1" applyAlignment="1">
      <alignment horizontal="left" vertical="center" wrapText="1"/>
    </xf>
    <xf numFmtId="0" fontId="9" fillId="24" borderId="71" xfId="0" applyFont="1" applyFill="1" applyBorder="1" applyAlignment="1">
      <alignment wrapText="1"/>
    </xf>
    <xf numFmtId="0" fontId="8" fillId="24" borderId="60" xfId="0" applyFont="1" applyFill="1" applyBorder="1" applyAlignment="1">
      <alignment wrapText="1"/>
    </xf>
    <xf numFmtId="0" fontId="8" fillId="24" borderId="62" xfId="0" applyFont="1" applyFill="1" applyBorder="1" applyAlignment="1">
      <alignment horizontal="center" wrapText="1"/>
    </xf>
    <xf numFmtId="0" fontId="8" fillId="24" borderId="66" xfId="0" applyFont="1" applyFill="1" applyBorder="1" applyAlignment="1">
      <alignment horizontal="left" vertical="center"/>
    </xf>
    <xf numFmtId="0" fontId="8" fillId="24" borderId="66" xfId="0" applyFont="1" applyFill="1" applyBorder="1" applyAlignment="1">
      <alignment horizontal="left" wrapText="1"/>
    </xf>
    <xf numFmtId="0" fontId="8" fillId="24" borderId="66" xfId="0" applyFont="1" applyFill="1" applyBorder="1" applyAlignment="1">
      <alignment horizontal="center" wrapText="1"/>
    </xf>
    <xf numFmtId="0" fontId="8" fillId="24" borderId="66" xfId="0" applyFont="1" applyFill="1" applyBorder="1" applyAlignment="1">
      <alignment horizontal="center" vertical="center" wrapText="1"/>
    </xf>
    <xf numFmtId="0" fontId="8" fillId="24" borderId="68" xfId="0" applyFont="1" applyFill="1" applyBorder="1" applyAlignment="1">
      <alignment horizontal="left" wrapText="1"/>
    </xf>
    <xf numFmtId="0" fontId="8" fillId="24" borderId="70" xfId="0" applyFont="1" applyFill="1" applyBorder="1" applyAlignment="1">
      <alignment horizontal="center" vertical="center" wrapText="1"/>
    </xf>
    <xf numFmtId="0" fontId="8" fillId="24" borderId="72" xfId="0" applyFont="1" applyFill="1" applyBorder="1" applyAlignment="1">
      <alignment horizontal="center" vertical="center" wrapText="1"/>
    </xf>
    <xf numFmtId="0" fontId="9" fillId="24" borderId="64" xfId="0" applyFont="1" applyFill="1" applyBorder="1"/>
    <xf numFmtId="0" fontId="8" fillId="12" borderId="74" xfId="0" applyFont="1" applyFill="1" applyBorder="1" applyAlignment="1">
      <alignment horizontal="left" vertical="center" wrapText="1"/>
    </xf>
    <xf numFmtId="0" fontId="8" fillId="12" borderId="75" xfId="0" applyFont="1" applyFill="1" applyBorder="1" applyAlignment="1">
      <alignment horizontal="left" wrapText="1"/>
    </xf>
    <xf numFmtId="0" fontId="8" fillId="12" borderId="76" xfId="0" applyFont="1" applyFill="1" applyBorder="1" applyAlignment="1">
      <alignment horizontal="center" vertical="center" wrapText="1"/>
    </xf>
    <xf numFmtId="0" fontId="8" fillId="12" borderId="77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8" fillId="3" borderId="23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59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8" fillId="3" borderId="39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23" fillId="9" borderId="5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4" fillId="0" borderId="80" xfId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8" xfId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10" fillId="8" borderId="0" xfId="0" applyFont="1" applyFill="1"/>
    <xf numFmtId="0" fontId="10" fillId="8" borderId="0" xfId="0" applyFont="1" applyFill="1" applyAlignment="1">
      <alignment horizontal="left"/>
    </xf>
    <xf numFmtId="0" fontId="10" fillId="8" borderId="0" xfId="0" applyFont="1" applyFill="1" applyAlignment="1">
      <alignment horizontal="center" vertical="center"/>
    </xf>
    <xf numFmtId="0" fontId="9" fillId="24" borderId="63" xfId="0" applyFont="1" applyFill="1" applyBorder="1" applyProtection="1">
      <protection locked="0"/>
    </xf>
    <xf numFmtId="0" fontId="8" fillId="24" borderId="65" xfId="0" applyFont="1" applyFill="1" applyBorder="1" applyAlignment="1" applyProtection="1">
      <alignment horizontal="left" vertical="center"/>
      <protection locked="0"/>
    </xf>
    <xf numFmtId="0" fontId="8" fillId="24" borderId="65" xfId="0" applyFont="1" applyFill="1" applyBorder="1" applyAlignment="1" applyProtection="1">
      <alignment horizontal="left" wrapText="1"/>
      <protection locked="0"/>
    </xf>
    <xf numFmtId="0" fontId="8" fillId="24" borderId="65" xfId="0" applyFont="1" applyFill="1" applyBorder="1" applyAlignment="1" applyProtection="1">
      <alignment horizontal="center" wrapText="1"/>
      <protection locked="0"/>
    </xf>
    <xf numFmtId="0" fontId="8" fillId="24" borderId="65" xfId="0" applyFont="1" applyFill="1" applyBorder="1" applyAlignment="1" applyProtection="1">
      <alignment horizontal="center" vertical="center" wrapText="1"/>
      <protection locked="0"/>
    </xf>
    <xf numFmtId="0" fontId="8" fillId="24" borderId="67" xfId="0" applyFont="1" applyFill="1" applyBorder="1" applyAlignment="1" applyProtection="1">
      <alignment horizontal="left" wrapText="1"/>
      <protection locked="0"/>
    </xf>
    <xf numFmtId="0" fontId="8" fillId="24" borderId="69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14" fillId="0" borderId="13" xfId="1" applyFill="1" applyBorder="1" applyProtection="1"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14" fillId="0" borderId="1" xfId="1" applyFill="1" applyBorder="1" applyProtection="1">
      <protection locked="0"/>
    </xf>
    <xf numFmtId="0" fontId="14" fillId="0" borderId="10" xfId="1" applyFill="1" applyBorder="1" applyProtection="1"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30" xfId="0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9" fillId="24" borderId="81" xfId="0" applyFont="1" applyFill="1" applyBorder="1" applyProtection="1">
      <protection locked="0"/>
    </xf>
    <xf numFmtId="0" fontId="8" fillId="24" borderId="66" xfId="0" applyFont="1" applyFill="1" applyBorder="1" applyAlignment="1" applyProtection="1">
      <alignment horizontal="left" vertical="center"/>
      <protection locked="0"/>
    </xf>
    <xf numFmtId="0" fontId="8" fillId="24" borderId="66" xfId="0" applyFont="1" applyFill="1" applyBorder="1" applyAlignment="1" applyProtection="1">
      <alignment horizontal="left" wrapText="1"/>
      <protection locked="0"/>
    </xf>
    <xf numFmtId="0" fontId="8" fillId="24" borderId="66" xfId="0" applyFont="1" applyFill="1" applyBorder="1" applyAlignment="1" applyProtection="1">
      <alignment horizontal="center" wrapText="1"/>
      <protection locked="0"/>
    </xf>
    <xf numFmtId="0" fontId="8" fillId="24" borderId="66" xfId="0" applyFont="1" applyFill="1" applyBorder="1" applyAlignment="1" applyProtection="1">
      <alignment horizontal="center" vertical="center" wrapText="1"/>
      <protection locked="0"/>
    </xf>
    <xf numFmtId="0" fontId="8" fillId="24" borderId="68" xfId="0" applyFont="1" applyFill="1" applyBorder="1" applyAlignment="1" applyProtection="1">
      <alignment horizontal="left" wrapText="1"/>
      <protection locked="0"/>
    </xf>
    <xf numFmtId="0" fontId="8" fillId="24" borderId="70" xfId="0" applyFont="1" applyFill="1" applyBorder="1" applyAlignment="1" applyProtection="1">
      <alignment horizontal="center" vertical="center" wrapText="1"/>
      <protection locked="0"/>
    </xf>
    <xf numFmtId="0" fontId="8" fillId="4" borderId="39" xfId="0" applyFont="1" applyFill="1" applyBorder="1" applyAlignment="1" applyProtection="1">
      <alignment horizontal="left" vertic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10" fillId="0" borderId="27" xfId="0" applyFont="1" applyBorder="1" applyProtection="1"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14" fillId="0" borderId="27" xfId="1" applyFill="1" applyBorder="1" applyProtection="1">
      <protection locked="0"/>
    </xf>
    <xf numFmtId="0" fontId="31" fillId="0" borderId="2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4" fillId="0" borderId="20" xfId="1" applyFill="1" applyBorder="1" applyProtection="1"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1" applyFill="1" applyBorder="1" applyProtection="1">
      <protection locked="0"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82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26" borderId="0" xfId="0" applyFont="1" applyFill="1"/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49" fontId="8" fillId="0" borderId="4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8" fillId="0" borderId="41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0" fontId="14" fillId="0" borderId="13" xfId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/>
    </xf>
    <xf numFmtId="0" fontId="14" fillId="0" borderId="1" xfId="1" applyFill="1" applyBorder="1" applyAlignment="1">
      <alignment vertical="center" wrapText="1"/>
    </xf>
    <xf numFmtId="0" fontId="8" fillId="2" borderId="18" xfId="0" applyFont="1" applyFill="1" applyBorder="1" applyAlignment="1">
      <alignment horizontal="left" vertical="center"/>
    </xf>
    <xf numFmtId="0" fontId="39" fillId="10" borderId="30" xfId="0" applyFont="1" applyFill="1" applyBorder="1"/>
    <xf numFmtId="0" fontId="10" fillId="0" borderId="24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94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/>
    </xf>
    <xf numFmtId="0" fontId="41" fillId="28" borderId="97" xfId="0" applyFont="1" applyFill="1" applyBorder="1"/>
    <xf numFmtId="0" fontId="41" fillId="29" borderId="97" xfId="0" applyFont="1" applyFill="1" applyBorder="1"/>
    <xf numFmtId="0" fontId="41" fillId="0" borderId="15" xfId="0" applyFont="1" applyBorder="1"/>
    <xf numFmtId="0" fontId="41" fillId="0" borderId="1" xfId="0" applyFont="1" applyBorder="1"/>
    <xf numFmtId="0" fontId="41" fillId="0" borderId="5" xfId="0" applyFont="1" applyBorder="1"/>
    <xf numFmtId="0" fontId="41" fillId="22" borderId="5" xfId="0" applyFont="1" applyFill="1" applyBorder="1"/>
    <xf numFmtId="0" fontId="41" fillId="0" borderId="25" xfId="0" applyFont="1" applyBorder="1"/>
    <xf numFmtId="0" fontId="41" fillId="0" borderId="31" xfId="0" applyFont="1" applyBorder="1"/>
    <xf numFmtId="0" fontId="41" fillId="0" borderId="2" xfId="0" applyFont="1" applyBorder="1"/>
    <xf numFmtId="0" fontId="41" fillId="0" borderId="97" xfId="0" applyFont="1" applyBorder="1"/>
    <xf numFmtId="0" fontId="41" fillId="0" borderId="100" xfId="0" applyFont="1" applyBorder="1"/>
    <xf numFmtId="0" fontId="41" fillId="31" borderId="97" xfId="0" applyFont="1" applyFill="1" applyBorder="1"/>
    <xf numFmtId="0" fontId="41" fillId="30" borderId="97" xfId="0" applyFont="1" applyFill="1" applyBorder="1"/>
    <xf numFmtId="0" fontId="41" fillId="32" borderId="97" xfId="0" applyFont="1" applyFill="1" applyBorder="1"/>
    <xf numFmtId="0" fontId="41" fillId="33" borderId="97" xfId="0" applyFont="1" applyFill="1" applyBorder="1"/>
    <xf numFmtId="0" fontId="41" fillId="34" borderId="97" xfId="0" applyFont="1" applyFill="1" applyBorder="1"/>
    <xf numFmtId="0" fontId="41" fillId="35" borderId="97" xfId="0" applyFont="1" applyFill="1" applyBorder="1"/>
    <xf numFmtId="0" fontId="41" fillId="36" borderId="97" xfId="0" applyFont="1" applyFill="1" applyBorder="1"/>
    <xf numFmtId="0" fontId="41" fillId="37" borderId="97" xfId="0" applyFont="1" applyFill="1" applyBorder="1"/>
    <xf numFmtId="0" fontId="41" fillId="38" borderId="97" xfId="0" applyFont="1" applyFill="1" applyBorder="1"/>
    <xf numFmtId="0" fontId="41" fillId="39" borderId="97" xfId="0" applyFont="1" applyFill="1" applyBorder="1"/>
    <xf numFmtId="0" fontId="41" fillId="40" borderId="97" xfId="0" applyFont="1" applyFill="1" applyBorder="1"/>
    <xf numFmtId="0" fontId="41" fillId="41" borderId="97" xfId="0" applyFont="1" applyFill="1" applyBorder="1"/>
    <xf numFmtId="0" fontId="41" fillId="42" borderId="97" xfId="0" applyFont="1" applyFill="1" applyBorder="1"/>
    <xf numFmtId="0" fontId="41" fillId="0" borderId="39" xfId="0" applyFont="1" applyBorder="1"/>
    <xf numFmtId="0" fontId="41" fillId="0" borderId="24" xfId="0" applyFont="1" applyBorder="1"/>
    <xf numFmtId="0" fontId="41" fillId="0" borderId="80" xfId="0" applyFont="1" applyBorder="1"/>
    <xf numFmtId="0" fontId="41" fillId="43" borderId="80" xfId="0" applyFont="1" applyFill="1" applyBorder="1"/>
    <xf numFmtId="0" fontId="41" fillId="0" borderId="82" xfId="0" applyFont="1" applyBorder="1"/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41" fillId="37" borderId="5" xfId="0" applyFont="1" applyFill="1" applyBorder="1"/>
    <xf numFmtId="0" fontId="41" fillId="37" borderId="7" xfId="0" applyFont="1" applyFill="1" applyBorder="1"/>
    <xf numFmtId="0" fontId="41" fillId="41" borderId="5" xfId="0" applyFont="1" applyFill="1" applyBorder="1"/>
    <xf numFmtId="0" fontId="41" fillId="39" borderId="5" xfId="0" applyFont="1" applyFill="1" applyBorder="1"/>
    <xf numFmtId="0" fontId="41" fillId="33" borderId="5" xfId="0" applyFont="1" applyFill="1" applyBorder="1"/>
    <xf numFmtId="0" fontId="41" fillId="29" borderId="5" xfId="0" applyFont="1" applyFill="1" applyBorder="1"/>
    <xf numFmtId="0" fontId="41" fillId="31" borderId="5" xfId="0" applyFont="1" applyFill="1" applyBorder="1"/>
    <xf numFmtId="0" fontId="41" fillId="35" borderId="5" xfId="0" applyFont="1" applyFill="1" applyBorder="1"/>
    <xf numFmtId="0" fontId="41" fillId="40" borderId="5" xfId="0" applyFont="1" applyFill="1" applyBorder="1"/>
    <xf numFmtId="0" fontId="41" fillId="42" borderId="5" xfId="0" applyFont="1" applyFill="1" applyBorder="1"/>
    <xf numFmtId="0" fontId="41" fillId="31" borderId="29" xfId="0" applyFont="1" applyFill="1" applyBorder="1"/>
    <xf numFmtId="0" fontId="41" fillId="30" borderId="5" xfId="0" applyFont="1" applyFill="1" applyBorder="1"/>
    <xf numFmtId="0" fontId="41" fillId="36" borderId="5" xfId="0" applyFont="1" applyFill="1" applyBorder="1"/>
    <xf numFmtId="0" fontId="41" fillId="43" borderId="101" xfId="0" applyFont="1" applyFill="1" applyBorder="1"/>
    <xf numFmtId="0" fontId="41" fillId="33" borderId="102" xfId="0" applyFont="1" applyFill="1" applyBorder="1"/>
    <xf numFmtId="0" fontId="41" fillId="42" borderId="93" xfId="0" applyFont="1" applyFill="1" applyBorder="1"/>
    <xf numFmtId="0" fontId="41" fillId="40" borderId="102" xfId="0" applyFont="1" applyFill="1" applyBorder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41" fillId="43" borderId="41" xfId="0" applyFont="1" applyFill="1" applyBorder="1"/>
    <xf numFmtId="0" fontId="41" fillId="34" borderId="29" xfId="0" applyFont="1" applyFill="1" applyBorder="1"/>
    <xf numFmtId="0" fontId="10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4" fillId="17" borderId="3" xfId="7" applyFill="1" applyBorder="1"/>
    <xf numFmtId="0" fontId="12" fillId="0" borderId="103" xfId="0" applyFont="1" applyBorder="1"/>
    <xf numFmtId="0" fontId="10" fillId="0" borderId="103" xfId="0" applyFont="1" applyBorder="1"/>
    <xf numFmtId="0" fontId="8" fillId="0" borderId="103" xfId="0" applyFont="1" applyBorder="1" applyAlignment="1">
      <alignment horizontal="left"/>
    </xf>
    <xf numFmtId="0" fontId="10" fillId="0" borderId="103" xfId="0" applyFont="1" applyBorder="1" applyAlignment="1">
      <alignment horizontal="right"/>
    </xf>
    <xf numFmtId="0" fontId="41" fillId="41" borderId="105" xfId="0" applyFont="1" applyFill="1" applyBorder="1"/>
    <xf numFmtId="0" fontId="41" fillId="29" borderId="87" xfId="0" applyFont="1" applyFill="1" applyBorder="1"/>
    <xf numFmtId="0" fontId="35" fillId="0" borderId="41" xfId="0" applyFont="1" applyBorder="1" applyAlignment="1">
      <alignment horizontal="center"/>
    </xf>
    <xf numFmtId="0" fontId="41" fillId="38" borderId="41" xfId="0" applyFont="1" applyFill="1" applyBorder="1"/>
    <xf numFmtId="0" fontId="41" fillId="32" borderId="41" xfId="0" applyFont="1" applyFill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41" fillId="44" borderId="41" xfId="0" applyFont="1" applyFill="1" applyBorder="1"/>
    <xf numFmtId="0" fontId="41" fillId="30" borderId="41" xfId="0" applyFont="1" applyFill="1" applyBorder="1"/>
    <xf numFmtId="0" fontId="41" fillId="39" borderId="41" xfId="0" applyFont="1" applyFill="1" applyBorder="1"/>
    <xf numFmtId="0" fontId="41" fillId="29" borderId="41" xfId="0" applyFont="1" applyFill="1" applyBorder="1"/>
    <xf numFmtId="0" fontId="41" fillId="33" borderId="41" xfId="0" applyFont="1" applyFill="1" applyBorder="1"/>
    <xf numFmtId="0" fontId="8" fillId="0" borderId="2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/>
    </xf>
    <xf numFmtId="0" fontId="41" fillId="33" borderId="41" xfId="0" applyFont="1" applyFill="1" applyBorder="1" applyAlignment="1">
      <alignment horizontal="center"/>
    </xf>
    <xf numFmtId="0" fontId="41" fillId="38" borderId="41" xfId="0" applyFont="1" applyFill="1" applyBorder="1" applyAlignment="1">
      <alignment horizontal="center"/>
    </xf>
    <xf numFmtId="0" fontId="41" fillId="45" borderId="41" xfId="0" applyFont="1" applyFill="1" applyBorder="1" applyAlignment="1">
      <alignment horizontal="center"/>
    </xf>
    <xf numFmtId="0" fontId="41" fillId="31" borderId="41" xfId="0" applyFont="1" applyFill="1" applyBorder="1"/>
    <xf numFmtId="0" fontId="10" fillId="0" borderId="26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41" fillId="30" borderId="41" xfId="0" applyFont="1" applyFill="1" applyBorder="1" applyAlignment="1">
      <alignment horizontal="center"/>
    </xf>
    <xf numFmtId="0" fontId="41" fillId="29" borderId="41" xfId="0" applyFont="1" applyFill="1" applyBorder="1" applyAlignment="1">
      <alignment horizontal="center"/>
    </xf>
    <xf numFmtId="0" fontId="41" fillId="34" borderId="41" xfId="0" applyFont="1" applyFill="1" applyBorder="1" applyAlignment="1">
      <alignment horizontal="center"/>
    </xf>
    <xf numFmtId="0" fontId="41" fillId="31" borderId="95" xfId="0" applyFont="1" applyFill="1" applyBorder="1" applyAlignment="1">
      <alignment horizontal="center"/>
    </xf>
    <xf numFmtId="0" fontId="41" fillId="39" borderId="41" xfId="0" applyFont="1" applyFill="1" applyBorder="1" applyAlignment="1">
      <alignment horizontal="center"/>
    </xf>
    <xf numFmtId="0" fontId="8" fillId="0" borderId="101" xfId="0" applyFont="1" applyBorder="1" applyAlignment="1">
      <alignment horizontal="center" vertical="center"/>
    </xf>
    <xf numFmtId="0" fontId="41" fillId="33" borderId="42" xfId="0" applyFont="1" applyFill="1" applyBorder="1"/>
    <xf numFmtId="0" fontId="41" fillId="30" borderId="50" xfId="0" applyFont="1" applyFill="1" applyBorder="1"/>
    <xf numFmtId="0" fontId="31" fillId="0" borderId="10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110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11" xfId="0" applyFont="1" applyBorder="1" applyAlignment="1">
      <alignment horizontal="center"/>
    </xf>
    <xf numFmtId="0" fontId="8" fillId="4" borderId="32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112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13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12" fillId="10" borderId="3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41" fillId="30" borderId="0" xfId="0" applyFont="1" applyFill="1" applyAlignment="1">
      <alignment horizontal="center"/>
    </xf>
    <xf numFmtId="0" fontId="41" fillId="39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3" fillId="3" borderId="41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8" fillId="12" borderId="4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wrapText="1"/>
    </xf>
    <xf numFmtId="0" fontId="8" fillId="12" borderId="1" xfId="0" applyFont="1" applyFill="1" applyBorder="1" applyAlignment="1">
      <alignment horizontal="center" wrapText="1"/>
    </xf>
    <xf numFmtId="0" fontId="8" fillId="12" borderId="4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41" fillId="32" borderId="11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41" fillId="39" borderId="116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1" fillId="33" borderId="42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41" fillId="37" borderId="116" xfId="0" applyFont="1" applyFill="1" applyBorder="1" applyAlignment="1">
      <alignment horizontal="center"/>
    </xf>
    <xf numFmtId="0" fontId="41" fillId="32" borderId="42" xfId="0" applyFont="1" applyFill="1" applyBorder="1" applyAlignment="1">
      <alignment horizontal="center"/>
    </xf>
    <xf numFmtId="0" fontId="41" fillId="41" borderId="11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0" fillId="10" borderId="12" xfId="0" applyFont="1" applyFill="1" applyBorder="1"/>
    <xf numFmtId="0" fontId="8" fillId="0" borderId="13" xfId="0" applyFont="1" applyBorder="1"/>
    <xf numFmtId="0" fontId="41" fillId="33" borderId="116" xfId="0" applyFont="1" applyFill="1" applyBorder="1" applyAlignment="1">
      <alignment horizontal="center"/>
    </xf>
    <xf numFmtId="0" fontId="41" fillId="41" borderId="5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1" fillId="39" borderId="116" xfId="0" applyFont="1" applyFill="1" applyBorder="1"/>
    <xf numFmtId="0" fontId="41" fillId="40" borderId="44" xfId="0" applyFont="1" applyFill="1" applyBorder="1"/>
    <xf numFmtId="0" fontId="41" fillId="30" borderId="44" xfId="0" applyFont="1" applyFill="1" applyBorder="1"/>
    <xf numFmtId="0" fontId="10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3" borderId="31" xfId="0" applyFont="1" applyFill="1" applyBorder="1" applyAlignment="1">
      <alignment horizontal="left" vertical="center"/>
    </xf>
    <xf numFmtId="0" fontId="34" fillId="16" borderId="2" xfId="7" applyFill="1" applyBorder="1"/>
    <xf numFmtId="0" fontId="8" fillId="0" borderId="78" xfId="0" applyFont="1" applyBorder="1" applyAlignment="1">
      <alignment horizontal="center"/>
    </xf>
    <xf numFmtId="0" fontId="41" fillId="37" borderId="80" xfId="0" applyFont="1" applyFill="1" applyBorder="1"/>
    <xf numFmtId="0" fontId="35" fillId="0" borderId="118" xfId="0" applyFont="1" applyBorder="1" applyAlignment="1">
      <alignment horizontal="center"/>
    </xf>
    <xf numFmtId="0" fontId="41" fillId="32" borderId="116" xfId="0" applyFont="1" applyFill="1" applyBorder="1"/>
    <xf numFmtId="49" fontId="8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35" fillId="0" borderId="119" xfId="0" applyFont="1" applyBorder="1" applyAlignment="1">
      <alignment horizontal="center"/>
    </xf>
    <xf numFmtId="0" fontId="41" fillId="38" borderId="10" xfId="0" applyFont="1" applyFill="1" applyBorder="1"/>
    <xf numFmtId="49" fontId="9" fillId="0" borderId="11" xfId="0" applyNumberFormat="1" applyFont="1" applyBorder="1" applyAlignment="1">
      <alignment vertical="center"/>
    </xf>
    <xf numFmtId="0" fontId="12" fillId="10" borderId="39" xfId="0" applyFont="1" applyFill="1" applyBorder="1"/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13" xfId="0" applyFont="1" applyBorder="1"/>
    <xf numFmtId="0" fontId="8" fillId="0" borderId="14" xfId="0" applyFont="1" applyBorder="1" applyAlignment="1">
      <alignment horizontal="center" vertical="center"/>
    </xf>
    <xf numFmtId="0" fontId="12" fillId="0" borderId="18" xfId="0" applyFont="1" applyBorder="1"/>
    <xf numFmtId="0" fontId="9" fillId="10" borderId="39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27" borderId="27" xfId="0" applyFont="1" applyFill="1" applyBorder="1" applyAlignment="1">
      <alignment horizontal="center" vertical="center" wrapText="1"/>
    </xf>
    <xf numFmtId="0" fontId="40" fillId="27" borderId="7" xfId="0" applyFont="1" applyFill="1" applyBorder="1" applyAlignment="1">
      <alignment horizontal="center" vertical="center" wrapText="1"/>
    </xf>
    <xf numFmtId="0" fontId="40" fillId="27" borderId="24" xfId="0" applyFont="1" applyFill="1" applyBorder="1" applyAlignment="1">
      <alignment horizontal="center" vertical="center" wrapText="1"/>
    </xf>
    <xf numFmtId="0" fontId="40" fillId="27" borderId="80" xfId="0" applyFont="1" applyFill="1" applyBorder="1" applyAlignment="1">
      <alignment horizontal="center" vertical="center" wrapText="1"/>
    </xf>
    <xf numFmtId="0" fontId="41" fillId="28" borderId="101" xfId="0" applyFont="1" applyFill="1" applyBorder="1"/>
    <xf numFmtId="0" fontId="11" fillId="0" borderId="15" xfId="0" applyFont="1" applyBorder="1" applyAlignment="1">
      <alignment horizontal="center" vertical="center"/>
    </xf>
    <xf numFmtId="0" fontId="34" fillId="13" borderId="10" xfId="7" applyFill="1" applyBorder="1"/>
    <xf numFmtId="0" fontId="34" fillId="17" borderId="13" xfId="7" applyFill="1" applyBorder="1"/>
    <xf numFmtId="0" fontId="10" fillId="0" borderId="15" xfId="0" applyFont="1" applyBorder="1"/>
    <xf numFmtId="0" fontId="10" fillId="0" borderId="18" xfId="0" applyFont="1" applyBorder="1"/>
    <xf numFmtId="0" fontId="34" fillId="17" borderId="10" xfId="7" applyFill="1" applyBorder="1"/>
    <xf numFmtId="0" fontId="34" fillId="18" borderId="13" xfId="7" applyFill="1" applyBorder="1"/>
    <xf numFmtId="0" fontId="34" fillId="19" borderId="10" xfId="7" applyFill="1" applyBorder="1"/>
    <xf numFmtId="0" fontId="12" fillId="10" borderId="123" xfId="0" applyFont="1" applyFill="1" applyBorder="1"/>
    <xf numFmtId="0" fontId="34" fillId="13" borderId="13" xfId="7" applyFill="1" applyBorder="1"/>
    <xf numFmtId="0" fontId="34" fillId="19" borderId="2" xfId="7" applyFill="1" applyBorder="1"/>
    <xf numFmtId="0" fontId="12" fillId="0" borderId="90" xfId="0" applyFont="1" applyBorder="1" applyAlignment="1">
      <alignment horizontal="center"/>
    </xf>
    <xf numFmtId="0" fontId="10" fillId="0" borderId="3" xfId="0" applyFont="1" applyBorder="1"/>
    <xf numFmtId="0" fontId="34" fillId="20" borderId="3" xfId="7" applyFill="1" applyBorder="1"/>
    <xf numFmtId="0" fontId="10" fillId="0" borderId="91" xfId="0" applyFont="1" applyBorder="1" applyAlignment="1">
      <alignment horizontal="center"/>
    </xf>
    <xf numFmtId="0" fontId="38" fillId="21" borderId="124" xfId="0" applyFont="1" applyFill="1" applyBorder="1" applyAlignment="1">
      <alignment wrapText="1"/>
    </xf>
    <xf numFmtId="0" fontId="32" fillId="0" borderId="47" xfId="0" applyFont="1" applyBorder="1" applyAlignment="1">
      <alignment wrapText="1"/>
    </xf>
    <xf numFmtId="0" fontId="32" fillId="0" borderId="48" xfId="0" applyFont="1" applyBorder="1" applyAlignment="1">
      <alignment wrapText="1"/>
    </xf>
    <xf numFmtId="0" fontId="10" fillId="0" borderId="47" xfId="0" applyFont="1" applyBorder="1"/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17" fillId="21" borderId="30" xfId="0" applyFont="1" applyFill="1" applyBorder="1" applyAlignment="1">
      <alignment wrapText="1"/>
    </xf>
    <xf numFmtId="0" fontId="10" fillId="0" borderId="2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41" fillId="43" borderId="50" xfId="0" applyFont="1" applyFill="1" applyBorder="1"/>
    <xf numFmtId="0" fontId="41" fillId="32" borderId="19" xfId="0" applyFont="1" applyFill="1" applyBorder="1"/>
    <xf numFmtId="0" fontId="41" fillId="29" borderId="120" xfId="0" applyFont="1" applyFill="1" applyBorder="1"/>
    <xf numFmtId="0" fontId="12" fillId="10" borderId="12" xfId="0" applyFont="1" applyFill="1" applyBorder="1" applyAlignment="1">
      <alignment horizontal="left"/>
    </xf>
    <xf numFmtId="0" fontId="41" fillId="32" borderId="8" xfId="0" applyFont="1" applyFill="1" applyBorder="1"/>
    <xf numFmtId="0" fontId="41" fillId="37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1" fillId="38" borderId="101" xfId="0" applyFont="1" applyFill="1" applyBorder="1"/>
    <xf numFmtId="0" fontId="10" fillId="0" borderId="48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41" fillId="41" borderId="116" xfId="0" applyFont="1" applyFill="1" applyBorder="1"/>
    <xf numFmtId="0" fontId="12" fillId="26" borderId="125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/>
    </xf>
    <xf numFmtId="0" fontId="12" fillId="10" borderId="39" xfId="0" applyFont="1" applyFill="1" applyBorder="1" applyAlignment="1">
      <alignment horizontal="left" vertical="center"/>
    </xf>
    <xf numFmtId="0" fontId="39" fillId="10" borderId="39" xfId="0" applyFont="1" applyFill="1" applyBorder="1"/>
    <xf numFmtId="0" fontId="41" fillId="45" borderId="44" xfId="0" applyFont="1" applyFill="1" applyBorder="1"/>
    <xf numFmtId="0" fontId="32" fillId="0" borderId="44" xfId="0" applyFont="1" applyBorder="1" applyAlignment="1">
      <alignment horizontal="center"/>
    </xf>
    <xf numFmtId="0" fontId="41" fillId="30" borderId="126" xfId="0" applyFont="1" applyFill="1" applyBorder="1"/>
    <xf numFmtId="0" fontId="41" fillId="41" borderId="8" xfId="0" applyFont="1" applyFill="1" applyBorder="1"/>
    <xf numFmtId="0" fontId="31" fillId="0" borderId="48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3" fillId="0" borderId="116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12" fillId="10" borderId="31" xfId="0" applyFont="1" applyFill="1" applyBorder="1"/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2" fillId="10" borderId="38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41" fillId="37" borderId="13" xfId="0" applyFont="1" applyFill="1" applyBorder="1"/>
    <xf numFmtId="0" fontId="41" fillId="33" borderId="0" xfId="0" applyFont="1" applyFill="1"/>
    <xf numFmtId="0" fontId="41" fillId="44" borderId="10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9" fillId="10" borderId="3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43" fillId="0" borderId="36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0" fillId="27" borderId="10" xfId="0" applyFont="1" applyFill="1" applyBorder="1" applyAlignment="1">
      <alignment wrapText="1"/>
    </xf>
    <xf numFmtId="0" fontId="41" fillId="33" borderId="50" xfId="0" applyFont="1" applyFill="1" applyBorder="1"/>
    <xf numFmtId="0" fontId="9" fillId="10" borderId="12" xfId="0" applyFont="1" applyFill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center"/>
    </xf>
    <xf numFmtId="0" fontId="41" fillId="41" borderId="130" xfId="0" applyFont="1" applyFill="1" applyBorder="1"/>
    <xf numFmtId="0" fontId="41" fillId="44" borderId="132" xfId="0" applyFont="1" applyFill="1" applyBorder="1"/>
    <xf numFmtId="0" fontId="42" fillId="0" borderId="131" xfId="0" applyFont="1" applyBorder="1" applyAlignment="1">
      <alignment horizontal="center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14" fillId="0" borderId="2" xfId="1" applyFill="1" applyBorder="1"/>
    <xf numFmtId="0" fontId="31" fillId="0" borderId="33" xfId="0" applyFont="1" applyBorder="1" applyAlignment="1">
      <alignment horizontal="center"/>
    </xf>
    <xf numFmtId="0" fontId="31" fillId="0" borderId="133" xfId="0" applyFont="1" applyBorder="1" applyAlignment="1">
      <alignment horizontal="center"/>
    </xf>
    <xf numFmtId="0" fontId="8" fillId="4" borderId="3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5" fillId="0" borderId="47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9" fillId="0" borderId="13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8" fillId="0" borderId="10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4" fillId="13" borderId="2" xfId="7" applyFill="1" applyBorder="1"/>
    <xf numFmtId="0" fontId="8" fillId="0" borderId="33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34" fillId="13" borderId="3" xfId="7" applyFill="1" applyBorder="1"/>
    <xf numFmtId="0" fontId="8" fillId="0" borderId="35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 vertical="center"/>
    </xf>
    <xf numFmtId="0" fontId="34" fillId="19" borderId="41" xfId="7" applyFill="1" applyBorder="1"/>
    <xf numFmtId="0" fontId="9" fillId="0" borderId="92" xfId="0" applyFont="1" applyBorder="1" applyAlignment="1">
      <alignment horizontal="center" vertical="center"/>
    </xf>
    <xf numFmtId="0" fontId="34" fillId="19" borderId="86" xfId="7" applyFill="1" applyBorder="1"/>
    <xf numFmtId="0" fontId="12" fillId="10" borderId="117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34" fillId="17" borderId="19" xfId="7" applyFill="1" applyBorder="1"/>
    <xf numFmtId="0" fontId="10" fillId="0" borderId="110" xfId="0" applyFont="1" applyBorder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34" fillId="46" borderId="83" xfId="7" applyFill="1" applyBorder="1"/>
    <xf numFmtId="0" fontId="34" fillId="16" borderId="86" xfId="7" applyFill="1" applyBorder="1"/>
    <xf numFmtId="0" fontId="34" fillId="16" borderId="141" xfId="7" applyFill="1" applyBorder="1"/>
    <xf numFmtId="0" fontId="10" fillId="0" borderId="3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8" fillId="0" borderId="113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34" fillId="19" borderId="87" xfId="7" applyFill="1" applyBorder="1"/>
    <xf numFmtId="0" fontId="12" fillId="0" borderId="32" xfId="0" applyFont="1" applyBorder="1" applyAlignment="1">
      <alignment horizontal="left" vertical="center"/>
    </xf>
    <xf numFmtId="0" fontId="34" fillId="18" borderId="3" xfId="7" applyFill="1" applyBorder="1"/>
    <xf numFmtId="0" fontId="8" fillId="0" borderId="142" xfId="0" applyFont="1" applyBorder="1" applyAlignment="1">
      <alignment horizontal="center" vertical="center"/>
    </xf>
    <xf numFmtId="0" fontId="34" fillId="47" borderId="85" xfId="7" applyFill="1" applyBorder="1"/>
    <xf numFmtId="0" fontId="12" fillId="0" borderId="3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4" fillId="46" borderId="108" xfId="7" applyFill="1" applyBorder="1"/>
    <xf numFmtId="1" fontId="8" fillId="0" borderId="13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34" fillId="2" borderId="99" xfId="7" applyFill="1" applyBorder="1"/>
    <xf numFmtId="0" fontId="34" fillId="20" borderId="84" xfId="7" applyFill="1" applyBorder="1"/>
    <xf numFmtId="0" fontId="34" fillId="46" borderId="99" xfId="7" applyFill="1" applyBorder="1"/>
    <xf numFmtId="0" fontId="9" fillId="0" borderId="20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/>
    </xf>
    <xf numFmtId="0" fontId="34" fillId="2" borderId="134" xfId="7" applyFill="1" applyBorder="1"/>
    <xf numFmtId="0" fontId="10" fillId="0" borderId="14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34" fillId="47" borderId="0" xfId="7" applyFill="1"/>
    <xf numFmtId="0" fontId="8" fillId="0" borderId="5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34" fillId="47" borderId="99" xfId="7" applyFill="1" applyBorder="1"/>
    <xf numFmtId="0" fontId="8" fillId="0" borderId="106" xfId="0" applyFont="1" applyBorder="1" applyAlignment="1">
      <alignment horizontal="center" vertical="center"/>
    </xf>
    <xf numFmtId="0" fontId="34" fillId="15" borderId="2" xfId="7" applyFill="1" applyBorder="1"/>
    <xf numFmtId="0" fontId="34" fillId="13" borderId="98" xfId="7" applyFill="1" applyBorder="1"/>
    <xf numFmtId="0" fontId="34" fillId="17" borderId="0" xfId="7" applyFill="1"/>
    <xf numFmtId="49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34" fillId="16" borderId="99" xfId="7" applyFill="1" applyBorder="1"/>
    <xf numFmtId="49" fontId="8" fillId="0" borderId="10" xfId="0" applyNumberFormat="1" applyFont="1" applyBorder="1" applyAlignment="1">
      <alignment horizontal="center"/>
    </xf>
    <xf numFmtId="0" fontId="9" fillId="0" borderId="144" xfId="0" applyFont="1" applyBorder="1" applyAlignment="1">
      <alignment horizontal="center" vertical="center"/>
    </xf>
    <xf numFmtId="0" fontId="8" fillId="0" borderId="144" xfId="0" applyFont="1" applyBorder="1" applyAlignment="1">
      <alignment horizontal="left" vertical="center"/>
    </xf>
    <xf numFmtId="1" fontId="8" fillId="0" borderId="144" xfId="0" applyNumberFormat="1" applyFont="1" applyBorder="1" applyAlignment="1">
      <alignment horizontal="center" vertical="center"/>
    </xf>
    <xf numFmtId="49" fontId="10" fillId="0" borderId="144" xfId="0" applyNumberFormat="1" applyFont="1" applyBorder="1" applyAlignment="1">
      <alignment horizontal="center"/>
    </xf>
    <xf numFmtId="1" fontId="10" fillId="0" borderId="144" xfId="0" applyNumberFormat="1" applyFont="1" applyBorder="1" applyAlignment="1">
      <alignment horizontal="center"/>
    </xf>
    <xf numFmtId="164" fontId="10" fillId="0" borderId="144" xfId="0" applyNumberFormat="1" applyFont="1" applyBorder="1" applyAlignment="1">
      <alignment horizontal="center"/>
    </xf>
    <xf numFmtId="0" fontId="9" fillId="0" borderId="144" xfId="0" applyFont="1" applyBorder="1" applyAlignment="1">
      <alignment horizontal="left" vertical="center"/>
    </xf>
    <xf numFmtId="0" fontId="8" fillId="0" borderId="144" xfId="0" applyFont="1" applyBorder="1" applyAlignment="1">
      <alignment horizontal="center" vertical="center"/>
    </xf>
    <xf numFmtId="0" fontId="34" fillId="2" borderId="86" xfId="7" applyFill="1" applyBorder="1"/>
    <xf numFmtId="0" fontId="10" fillId="0" borderId="144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46" xfId="0" applyFont="1" applyBorder="1" applyAlignment="1">
      <alignment horizontal="center"/>
    </xf>
    <xf numFmtId="0" fontId="34" fillId="48" borderId="0" xfId="7" applyFill="1"/>
    <xf numFmtId="0" fontId="10" fillId="0" borderId="13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4" fillId="15" borderId="49" xfId="7" applyFill="1" applyBorder="1"/>
    <xf numFmtId="0" fontId="10" fillId="0" borderId="113" xfId="0" applyFont="1" applyBorder="1" applyAlignment="1">
      <alignment horizontal="center"/>
    </xf>
    <xf numFmtId="1" fontId="8" fillId="0" borderId="104" xfId="0" applyNumberFormat="1" applyFont="1" applyBorder="1" applyAlignment="1">
      <alignment horizontal="center" vertical="center"/>
    </xf>
    <xf numFmtId="1" fontId="10" fillId="0" borderId="104" xfId="0" applyNumberFormat="1" applyFont="1" applyBorder="1" applyAlignment="1">
      <alignment horizontal="center"/>
    </xf>
    <xf numFmtId="0" fontId="9" fillId="0" borderId="104" xfId="0" applyFont="1" applyBorder="1" applyAlignment="1">
      <alignment horizontal="left" vertical="center"/>
    </xf>
    <xf numFmtId="0" fontId="8" fillId="0" borderId="104" xfId="0" applyFont="1" applyBorder="1" applyAlignment="1">
      <alignment horizontal="center" vertical="center"/>
    </xf>
    <xf numFmtId="0" fontId="34" fillId="15" borderId="104" xfId="7" applyFill="1" applyBorder="1"/>
    <xf numFmtId="0" fontId="10" fillId="0" borderId="104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39" fillId="10" borderId="12" xfId="0" applyFont="1" applyFill="1" applyBorder="1" applyAlignment="1">
      <alignment horizontal="left" vertical="center"/>
    </xf>
    <xf numFmtId="0" fontId="9" fillId="0" borderId="129" xfId="0" applyFont="1" applyBorder="1" applyAlignment="1">
      <alignment horizontal="center" vertical="center"/>
    </xf>
    <xf numFmtId="0" fontId="8" fillId="0" borderId="129" xfId="0" applyFont="1" applyBorder="1" applyAlignment="1">
      <alignment horizontal="left" vertical="center"/>
    </xf>
    <xf numFmtId="1" fontId="8" fillId="0" borderId="129" xfId="0" applyNumberFormat="1" applyFont="1" applyBorder="1" applyAlignment="1">
      <alignment horizontal="center" vertical="center"/>
    </xf>
    <xf numFmtId="1" fontId="10" fillId="0" borderId="129" xfId="0" applyNumberFormat="1" applyFont="1" applyBorder="1" applyAlignment="1">
      <alignment horizontal="center"/>
    </xf>
    <xf numFmtId="0" fontId="9" fillId="0" borderId="129" xfId="0" applyFont="1" applyBorder="1" applyAlignment="1">
      <alignment horizontal="left" vertical="center"/>
    </xf>
    <xf numFmtId="0" fontId="8" fillId="0" borderId="129" xfId="0" applyFont="1" applyBorder="1" applyAlignment="1">
      <alignment horizontal="center" vertical="center"/>
    </xf>
    <xf numFmtId="0" fontId="34" fillId="19" borderId="129" xfId="7" applyFill="1" applyBorder="1"/>
    <xf numFmtId="0" fontId="10" fillId="0" borderId="129" xfId="0" applyFont="1" applyBorder="1" applyAlignment="1">
      <alignment horizontal="center"/>
    </xf>
    <xf numFmtId="0" fontId="10" fillId="0" borderId="121" xfId="0" applyFont="1" applyBorder="1" applyAlignment="1">
      <alignment horizontal="center"/>
    </xf>
    <xf numFmtId="0" fontId="10" fillId="0" borderId="147" xfId="0" applyFont="1" applyBorder="1" applyAlignment="1">
      <alignment horizontal="center"/>
    </xf>
    <xf numFmtId="0" fontId="8" fillId="0" borderId="92" xfId="0" applyFont="1" applyBorder="1" applyAlignment="1">
      <alignment horizontal="left" vertical="center"/>
    </xf>
    <xf numFmtId="1" fontId="8" fillId="0" borderId="92" xfId="0" applyNumberFormat="1" applyFont="1" applyBorder="1" applyAlignment="1">
      <alignment horizontal="center" vertical="center"/>
    </xf>
    <xf numFmtId="1" fontId="10" fillId="0" borderId="92" xfId="0" applyNumberFormat="1" applyFont="1" applyBorder="1" applyAlignment="1">
      <alignment horizontal="center"/>
    </xf>
    <xf numFmtId="0" fontId="9" fillId="0" borderId="92" xfId="0" applyFont="1" applyBorder="1" applyAlignment="1">
      <alignment horizontal="left" vertical="center"/>
    </xf>
    <xf numFmtId="0" fontId="8" fillId="0" borderId="92" xfId="0" applyFont="1" applyBorder="1" applyAlignment="1">
      <alignment horizontal="center" vertical="center"/>
    </xf>
    <xf numFmtId="0" fontId="34" fillId="17" borderId="86" xfId="7" applyFill="1" applyBorder="1"/>
    <xf numFmtId="0" fontId="10" fillId="0" borderId="92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34" fillId="16" borderId="28" xfId="7" applyFill="1" applyBorder="1"/>
    <xf numFmtId="0" fontId="34" fillId="2" borderId="2" xfId="7" applyFill="1" applyBorder="1"/>
    <xf numFmtId="0" fontId="8" fillId="0" borderId="14" xfId="0" applyFont="1" applyBorder="1" applyAlignment="1">
      <alignment horizontal="center"/>
    </xf>
    <xf numFmtId="0" fontId="34" fillId="19" borderId="1" xfId="7" applyFill="1" applyBorder="1"/>
    <xf numFmtId="0" fontId="8" fillId="0" borderId="98" xfId="0" applyFont="1" applyBorder="1" applyAlignment="1">
      <alignment horizontal="center" vertical="center"/>
    </xf>
    <xf numFmtId="0" fontId="34" fillId="48" borderId="135" xfId="7" applyFill="1" applyBorder="1"/>
    <xf numFmtId="0" fontId="43" fillId="0" borderId="121" xfId="0" applyFont="1" applyBorder="1" applyAlignment="1">
      <alignment horizontal="center"/>
    </xf>
    <xf numFmtId="0" fontId="41" fillId="29" borderId="122" xfId="0" applyFont="1" applyFill="1" applyBorder="1"/>
    <xf numFmtId="0" fontId="8" fillId="0" borderId="8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35" fillId="0" borderId="20" xfId="0" applyFont="1" applyBorder="1" applyAlignment="1">
      <alignment horizontal="center" wrapText="1"/>
    </xf>
    <xf numFmtId="0" fontId="35" fillId="0" borderId="114" xfId="0" applyFont="1" applyBorder="1" applyAlignment="1">
      <alignment horizontal="center" wrapText="1"/>
    </xf>
    <xf numFmtId="0" fontId="12" fillId="0" borderId="15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12" fillId="10" borderId="41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12" fillId="10" borderId="149" xfId="0" applyFont="1" applyFill="1" applyBorder="1" applyAlignment="1">
      <alignment horizontal="left" vertical="center"/>
    </xf>
    <xf numFmtId="0" fontId="10" fillId="0" borderId="150" xfId="0" applyFont="1" applyBorder="1" applyAlignment="1">
      <alignment horizontal="center" vertical="center"/>
    </xf>
    <xf numFmtId="0" fontId="8" fillId="0" borderId="150" xfId="0" applyFont="1" applyBorder="1" applyAlignment="1">
      <alignment horizontal="left" vertical="center"/>
    </xf>
    <xf numFmtId="49" fontId="8" fillId="0" borderId="150" xfId="0" applyNumberFormat="1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42" fillId="0" borderId="150" xfId="0" applyFont="1" applyBorder="1" applyAlignment="1">
      <alignment horizontal="center"/>
    </xf>
    <xf numFmtId="0" fontId="41" fillId="30" borderId="150" xfId="0" applyFont="1" applyFill="1" applyBorder="1"/>
    <xf numFmtId="0" fontId="8" fillId="0" borderId="150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10" fillId="0" borderId="153" xfId="0" applyFont="1" applyBorder="1" applyAlignment="1">
      <alignment horizontal="center"/>
    </xf>
    <xf numFmtId="0" fontId="12" fillId="0" borderId="152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49" fontId="28" fillId="0" borderId="41" xfId="0" applyNumberFormat="1" applyFont="1" applyBorder="1" applyAlignment="1">
      <alignment horizontal="center" vertical="center"/>
    </xf>
    <xf numFmtId="0" fontId="41" fillId="28" borderId="41" xfId="0" applyFont="1" applyFill="1" applyBorder="1"/>
    <xf numFmtId="0" fontId="8" fillId="12" borderId="41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/>
    </xf>
    <xf numFmtId="0" fontId="12" fillId="11" borderId="41" xfId="0" applyFont="1" applyFill="1" applyBorder="1" applyAlignment="1">
      <alignment vertical="center"/>
    </xf>
    <xf numFmtId="0" fontId="43" fillId="0" borderId="27" xfId="0" applyFont="1" applyBorder="1" applyAlignment="1">
      <alignment horizontal="center"/>
    </xf>
    <xf numFmtId="0" fontId="10" fillId="0" borderId="150" xfId="0" applyFont="1" applyBorder="1" applyAlignment="1">
      <alignment horizontal="left" vertical="center"/>
    </xf>
    <xf numFmtId="0" fontId="41" fillId="39" borderId="150" xfId="0" applyFont="1" applyFill="1" applyBorder="1"/>
    <xf numFmtId="0" fontId="8" fillId="12" borderId="150" xfId="0" applyFont="1" applyFill="1" applyBorder="1" applyAlignment="1">
      <alignment horizontal="center" vertical="center"/>
    </xf>
    <xf numFmtId="0" fontId="10" fillId="12" borderId="150" xfId="0" applyFont="1" applyFill="1" applyBorder="1" applyAlignment="1">
      <alignment horizontal="center"/>
    </xf>
    <xf numFmtId="0" fontId="10" fillId="12" borderId="151" xfId="0" applyFont="1" applyFill="1" applyBorder="1" applyAlignment="1">
      <alignment horizontal="center"/>
    </xf>
    <xf numFmtId="0" fontId="12" fillId="11" borderId="152" xfId="0" applyFont="1" applyFill="1" applyBorder="1" applyAlignment="1">
      <alignment vertical="center"/>
    </xf>
    <xf numFmtId="0" fontId="10" fillId="12" borderId="153" xfId="0" applyFont="1" applyFill="1" applyBorder="1" applyAlignment="1">
      <alignment horizontal="center"/>
    </xf>
    <xf numFmtId="0" fontId="0" fillId="0" borderId="152" xfId="0" applyBorder="1" applyAlignment="1">
      <alignment vertical="center"/>
    </xf>
    <xf numFmtId="0" fontId="8" fillId="12" borderId="153" xfId="0" applyFont="1" applyFill="1" applyBorder="1" applyAlignment="1">
      <alignment horizontal="center"/>
    </xf>
    <xf numFmtId="0" fontId="0" fillId="0" borderId="154" xfId="0" applyBorder="1" applyAlignment="1">
      <alignment vertical="center"/>
    </xf>
    <xf numFmtId="0" fontId="8" fillId="0" borderId="95" xfId="0" applyFont="1" applyBorder="1" applyAlignment="1">
      <alignment horizontal="left"/>
    </xf>
    <xf numFmtId="0" fontId="10" fillId="0" borderId="95" xfId="0" applyFont="1" applyBorder="1" applyAlignment="1">
      <alignment horizontal="center"/>
    </xf>
    <xf numFmtId="0" fontId="8" fillId="0" borderId="95" xfId="0" applyFont="1" applyBorder="1" applyAlignment="1">
      <alignment horizontal="center" vertical="center"/>
    </xf>
    <xf numFmtId="0" fontId="44" fillId="12" borderId="95" xfId="0" applyFont="1" applyFill="1" applyBorder="1" applyAlignment="1">
      <alignment horizontal="center" vertical="center"/>
    </xf>
    <xf numFmtId="0" fontId="8" fillId="12" borderId="95" xfId="0" applyFont="1" applyFill="1" applyBorder="1" applyAlignment="1">
      <alignment horizontal="center" vertical="center"/>
    </xf>
    <xf numFmtId="0" fontId="10" fillId="12" borderId="95" xfId="0" applyFont="1" applyFill="1" applyBorder="1" applyAlignment="1">
      <alignment horizontal="center"/>
    </xf>
    <xf numFmtId="0" fontId="10" fillId="12" borderId="96" xfId="0" applyFont="1" applyFill="1" applyBorder="1" applyAlignment="1">
      <alignment horizontal="center"/>
    </xf>
    <xf numFmtId="0" fontId="12" fillId="11" borderId="42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49" fontId="2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/>
    </xf>
    <xf numFmtId="0" fontId="41" fillId="28" borderId="42" xfId="0" applyFont="1" applyFill="1" applyBorder="1"/>
    <xf numFmtId="0" fontId="8" fillId="12" borderId="42" xfId="0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horizontal="center"/>
    </xf>
    <xf numFmtId="0" fontId="36" fillId="0" borderId="0" xfId="0" applyFont="1"/>
    <xf numFmtId="0" fontId="12" fillId="0" borderId="15" xfId="0" applyFont="1" applyBorder="1"/>
    <xf numFmtId="0" fontId="10" fillId="0" borderId="4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/>
    </xf>
    <xf numFmtId="0" fontId="41" fillId="44" borderId="42" xfId="0" applyFont="1" applyFill="1" applyBorder="1"/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0" xfId="0" applyFont="1" applyBorder="1" applyAlignment="1">
      <alignment horizontal="left" vertical="center" wrapText="1"/>
    </xf>
    <xf numFmtId="0" fontId="10" fillId="0" borderId="150" xfId="0" applyFont="1" applyBorder="1"/>
    <xf numFmtId="0" fontId="10" fillId="0" borderId="150" xfId="0" applyFont="1" applyBorder="1" applyAlignment="1">
      <alignment horizontal="center" vertical="center" wrapText="1"/>
    </xf>
    <xf numFmtId="0" fontId="41" fillId="32" borderId="150" xfId="0" applyFont="1" applyFill="1" applyBorder="1"/>
    <xf numFmtId="0" fontId="10" fillId="0" borderId="151" xfId="0" applyFont="1" applyBorder="1" applyAlignment="1">
      <alignment horizontal="center" vertical="center"/>
    </xf>
    <xf numFmtId="0" fontId="12" fillId="12" borderId="152" xfId="0" applyFont="1" applyFill="1" applyBorder="1" applyAlignment="1">
      <alignment vertical="center"/>
    </xf>
    <xf numFmtId="0" fontId="10" fillId="0" borderId="153" xfId="0" applyFont="1" applyBorder="1" applyAlignment="1">
      <alignment horizontal="center" vertical="center"/>
    </xf>
    <xf numFmtId="0" fontId="12" fillId="12" borderId="154" xfId="0" applyFont="1" applyFill="1" applyBorder="1" applyAlignment="1">
      <alignment vertical="center"/>
    </xf>
    <xf numFmtId="0" fontId="10" fillId="0" borderId="95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center" vertical="center" wrapText="1"/>
    </xf>
    <xf numFmtId="0" fontId="10" fillId="0" borderId="95" xfId="0" applyFont="1" applyBorder="1"/>
    <xf numFmtId="0" fontId="43" fillId="0" borderId="95" xfId="0" applyFont="1" applyBorder="1" applyAlignment="1">
      <alignment horizontal="center"/>
    </xf>
    <xf numFmtId="0" fontId="41" fillId="29" borderId="95" xfId="0" applyFont="1" applyFill="1" applyBorder="1"/>
    <xf numFmtId="0" fontId="10" fillId="0" borderId="9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41" xfId="0" applyFont="1" applyBorder="1"/>
    <xf numFmtId="0" fontId="8" fillId="0" borderId="88" xfId="0" applyFont="1" applyBorder="1"/>
    <xf numFmtId="0" fontId="42" fillId="0" borderId="41" xfId="0" applyFont="1" applyBorder="1"/>
    <xf numFmtId="0" fontId="8" fillId="0" borderId="45" xfId="0" applyFont="1" applyBorder="1"/>
    <xf numFmtId="0" fontId="10" fillId="0" borderId="88" xfId="0" applyFont="1" applyBorder="1"/>
    <xf numFmtId="0" fontId="10" fillId="0" borderId="45" xfId="0" applyFont="1" applyBorder="1"/>
    <xf numFmtId="0" fontId="41" fillId="36" borderId="41" xfId="0" applyFont="1" applyFill="1" applyBorder="1"/>
    <xf numFmtId="0" fontId="41" fillId="45" borderId="41" xfId="0" applyFont="1" applyFill="1" applyBorder="1"/>
    <xf numFmtId="0" fontId="41" fillId="41" borderId="41" xfId="0" applyFont="1" applyFill="1" applyBorder="1"/>
    <xf numFmtId="0" fontId="42" fillId="0" borderId="95" xfId="0" applyFont="1" applyBorder="1"/>
    <xf numFmtId="0" fontId="41" fillId="44" borderId="95" xfId="0" applyFont="1" applyFill="1" applyBorder="1"/>
    <xf numFmtId="49" fontId="8" fillId="0" borderId="0" xfId="0" applyNumberFormat="1" applyFont="1" applyAlignment="1">
      <alignment vertical="center"/>
    </xf>
    <xf numFmtId="0" fontId="8" fillId="0" borderId="122" xfId="0" applyFont="1" applyBorder="1"/>
    <xf numFmtId="0" fontId="8" fillId="0" borderId="122" xfId="0" applyFont="1" applyBorder="1" applyAlignment="1">
      <alignment horizontal="center"/>
    </xf>
    <xf numFmtId="0" fontId="42" fillId="0" borderId="122" xfId="0" applyFont="1" applyBorder="1" applyAlignment="1">
      <alignment horizontal="center"/>
    </xf>
    <xf numFmtId="0" fontId="41" fillId="31" borderId="122" xfId="0" applyFont="1" applyFill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30" fillId="0" borderId="152" xfId="0" applyFont="1" applyBorder="1" applyAlignment="1">
      <alignment horizontal="left"/>
    </xf>
    <xf numFmtId="0" fontId="30" fillId="0" borderId="158" xfId="0" applyFont="1" applyBorder="1"/>
    <xf numFmtId="0" fontId="30" fillId="26" borderId="159" xfId="0" applyFont="1" applyFill="1" applyBorder="1" applyAlignment="1">
      <alignment horizontal="left"/>
    </xf>
    <xf numFmtId="0" fontId="10" fillId="0" borderId="160" xfId="0" applyFont="1" applyBorder="1" applyAlignment="1">
      <alignment horizontal="center"/>
    </xf>
    <xf numFmtId="0" fontId="8" fillId="0" borderId="160" xfId="0" applyFont="1" applyBorder="1" applyAlignment="1">
      <alignment horizontal="left"/>
    </xf>
    <xf numFmtId="0" fontId="42" fillId="0" borderId="164" xfId="0" applyFont="1" applyBorder="1" applyAlignment="1">
      <alignment horizontal="center"/>
    </xf>
    <xf numFmtId="0" fontId="41" fillId="37" borderId="164" xfId="0" applyFont="1" applyFill="1" applyBorder="1" applyAlignment="1">
      <alignment horizontal="center"/>
    </xf>
    <xf numFmtId="0" fontId="10" fillId="0" borderId="165" xfId="0" applyFont="1" applyBorder="1" applyAlignment="1">
      <alignment horizontal="center"/>
    </xf>
    <xf numFmtId="0" fontId="10" fillId="0" borderId="166" xfId="0" applyFont="1" applyBorder="1" applyAlignment="1">
      <alignment horizontal="center"/>
    </xf>
    <xf numFmtId="0" fontId="41" fillId="34" borderId="95" xfId="0" applyFont="1" applyFill="1" applyBorder="1"/>
    <xf numFmtId="0" fontId="10" fillId="0" borderId="96" xfId="0" applyFont="1" applyBorder="1" applyAlignment="1">
      <alignment horizontal="center"/>
    </xf>
    <xf numFmtId="0" fontId="41" fillId="36" borderId="42" xfId="0" applyFont="1" applyFill="1" applyBorder="1" applyAlignment="1">
      <alignment horizontal="center"/>
    </xf>
    <xf numFmtId="0" fontId="30" fillId="26" borderId="167" xfId="0" applyFont="1" applyFill="1" applyBorder="1" applyAlignment="1">
      <alignment horizontal="left"/>
    </xf>
    <xf numFmtId="0" fontId="10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10" fillId="0" borderId="168" xfId="0" applyFont="1" applyBorder="1" applyAlignment="1">
      <alignment horizontal="center"/>
    </xf>
    <xf numFmtId="0" fontId="12" fillId="10" borderId="174" xfId="0" applyFont="1" applyFill="1" applyBorder="1" applyAlignment="1">
      <alignment horizontal="left" vertical="center"/>
    </xf>
    <xf numFmtId="0" fontId="10" fillId="0" borderId="175" xfId="0" applyFont="1" applyBorder="1" applyAlignment="1">
      <alignment horizontal="center" vertical="center"/>
    </xf>
    <xf numFmtId="0" fontId="8" fillId="0" borderId="175" xfId="0" applyFont="1" applyBorder="1" applyAlignment="1">
      <alignment horizontal="left" vertical="center"/>
    </xf>
    <xf numFmtId="49" fontId="8" fillId="0" borderId="160" xfId="0" applyNumberFormat="1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8" fillId="0" borderId="17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179" xfId="0" applyFont="1" applyBorder="1" applyAlignment="1">
      <alignment horizontal="center"/>
    </xf>
    <xf numFmtId="0" fontId="41" fillId="39" borderId="29" xfId="0" applyFont="1" applyFill="1" applyBorder="1"/>
    <xf numFmtId="0" fontId="8" fillId="10" borderId="159" xfId="0" applyFont="1" applyFill="1" applyBorder="1" applyAlignment="1">
      <alignment horizontal="left" vertical="center" wrapText="1"/>
    </xf>
    <xf numFmtId="0" fontId="10" fillId="0" borderId="164" xfId="0" applyFont="1" applyBorder="1" applyAlignment="1">
      <alignment horizontal="center" vertical="center"/>
    </xf>
    <xf numFmtId="0" fontId="8" fillId="0" borderId="165" xfId="0" applyFont="1" applyBorder="1" applyAlignment="1">
      <alignment horizontal="left" vertical="center" wrapText="1"/>
    </xf>
    <xf numFmtId="0" fontId="8" fillId="0" borderId="150" xfId="0" applyFont="1" applyBorder="1" applyAlignment="1">
      <alignment horizontal="left"/>
    </xf>
    <xf numFmtId="0" fontId="10" fillId="0" borderId="175" xfId="0" applyFont="1" applyBorder="1"/>
    <xf numFmtId="0" fontId="8" fillId="0" borderId="161" xfId="0" applyFont="1" applyBorder="1" applyAlignment="1">
      <alignment horizontal="center" vertical="center"/>
    </xf>
    <xf numFmtId="0" fontId="41" fillId="0" borderId="150" xfId="0" applyFont="1" applyBorder="1" applyAlignment="1">
      <alignment horizontal="center"/>
    </xf>
    <xf numFmtId="0" fontId="8" fillId="0" borderId="165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66" xfId="0" applyFont="1" applyBorder="1" applyAlignment="1">
      <alignment horizontal="center" vertical="center"/>
    </xf>
    <xf numFmtId="0" fontId="8" fillId="0" borderId="180" xfId="0" applyFont="1" applyBorder="1"/>
    <xf numFmtId="0" fontId="8" fillId="0" borderId="153" xfId="0" applyFont="1" applyBorder="1"/>
    <xf numFmtId="0" fontId="8" fillId="0" borderId="181" xfId="0" applyFont="1" applyBorder="1"/>
    <xf numFmtId="0" fontId="10" fillId="0" borderId="153" xfId="0" applyFont="1" applyBorder="1"/>
    <xf numFmtId="0" fontId="8" fillId="0" borderId="182" xfId="0" applyFont="1" applyBorder="1"/>
    <xf numFmtId="0" fontId="8" fillId="0" borderId="95" xfId="0" applyFont="1" applyBorder="1" applyAlignment="1">
      <alignment vertical="center"/>
    </xf>
    <xf numFmtId="0" fontId="8" fillId="0" borderId="95" xfId="0" applyFont="1" applyBorder="1"/>
    <xf numFmtId="0" fontId="10" fillId="0" borderId="108" xfId="0" applyFont="1" applyBorder="1"/>
    <xf numFmtId="0" fontId="10" fillId="0" borderId="96" xfId="0" applyFont="1" applyBorder="1"/>
    <xf numFmtId="49" fontId="8" fillId="0" borderId="95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10" borderId="186" xfId="0" applyFont="1" applyFill="1" applyBorder="1" applyAlignment="1">
      <alignment horizontal="left" vertical="center"/>
    </xf>
    <xf numFmtId="0" fontId="10" fillId="0" borderId="187" xfId="0" applyFont="1" applyBorder="1" applyAlignment="1">
      <alignment horizontal="center" vertical="center"/>
    </xf>
    <xf numFmtId="0" fontId="8" fillId="0" borderId="187" xfId="0" applyFont="1" applyBorder="1" applyAlignment="1">
      <alignment horizontal="left" vertical="center"/>
    </xf>
    <xf numFmtId="0" fontId="41" fillId="35" borderId="190" xfId="0" applyFont="1" applyFill="1" applyBorder="1"/>
    <xf numFmtId="0" fontId="10" fillId="0" borderId="190" xfId="0" applyFont="1" applyBorder="1" applyAlignment="1">
      <alignment horizontal="center"/>
    </xf>
    <xf numFmtId="0" fontId="10" fillId="0" borderId="187" xfId="0" applyFont="1" applyBorder="1" applyAlignment="1">
      <alignment horizontal="center"/>
    </xf>
    <xf numFmtId="0" fontId="10" fillId="0" borderId="188" xfId="0" applyFont="1" applyBorder="1" applyAlignment="1">
      <alignment horizontal="center"/>
    </xf>
    <xf numFmtId="0" fontId="10" fillId="0" borderId="191" xfId="0" applyFont="1" applyBorder="1" applyAlignment="1">
      <alignment horizontal="center"/>
    </xf>
    <xf numFmtId="0" fontId="41" fillId="35" borderId="29" xfId="0" applyFont="1" applyFill="1" applyBorder="1"/>
    <xf numFmtId="0" fontId="8" fillId="0" borderId="95" xfId="0" applyFont="1" applyBorder="1" applyAlignment="1">
      <alignment horizontal="center"/>
    </xf>
    <xf numFmtId="0" fontId="35" fillId="0" borderId="173" xfId="0" applyFont="1" applyBorder="1" applyAlignment="1">
      <alignment horizontal="center"/>
    </xf>
    <xf numFmtId="0" fontId="35" fillId="0" borderId="140" xfId="0" applyFont="1" applyBorder="1" applyAlignment="1">
      <alignment horizontal="center"/>
    </xf>
    <xf numFmtId="0" fontId="40" fillId="27" borderId="30" xfId="0" applyFont="1" applyFill="1" applyBorder="1" applyAlignment="1">
      <alignment horizontal="center" vertical="center" wrapText="1"/>
    </xf>
    <xf numFmtId="0" fontId="40" fillId="27" borderId="19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8" fillId="21" borderId="125" xfId="0" applyFont="1" applyFill="1" applyBorder="1"/>
    <xf numFmtId="0" fontId="38" fillId="0" borderId="50" xfId="0" applyFont="1" applyBorder="1" applyAlignment="1">
      <alignment horizontal="center"/>
    </xf>
    <xf numFmtId="0" fontId="32" fillId="0" borderId="50" xfId="0" applyFont="1" applyBorder="1"/>
    <xf numFmtId="0" fontId="32" fillId="0" borderId="50" xfId="0" applyFont="1" applyBorder="1" applyAlignment="1">
      <alignment horizontal="center"/>
    </xf>
    <xf numFmtId="0" fontId="38" fillId="0" borderId="54" xfId="0" applyFont="1" applyBorder="1"/>
    <xf numFmtId="0" fontId="34" fillId="14" borderId="1" xfId="7" applyFill="1" applyBorder="1"/>
    <xf numFmtId="0" fontId="32" fillId="0" borderId="50" xfId="0" applyFont="1" applyBorder="1" applyAlignment="1">
      <alignment horizontal="center" vertical="center"/>
    </xf>
    <xf numFmtId="0" fontId="32" fillId="0" borderId="14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3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9" fillId="0" borderId="19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/>
    </xf>
    <xf numFmtId="0" fontId="38" fillId="0" borderId="194" xfId="0" applyFont="1" applyBorder="1"/>
    <xf numFmtId="0" fontId="38" fillId="0" borderId="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0" borderId="29" xfId="0" applyFont="1" applyBorder="1"/>
    <xf numFmtId="0" fontId="32" fillId="0" borderId="29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32" fillId="0" borderId="42" xfId="0" applyFont="1" applyBorder="1" applyAlignment="1">
      <alignment horizontal="center" vertical="center"/>
    </xf>
    <xf numFmtId="0" fontId="32" fillId="0" borderId="195" xfId="0" applyFont="1" applyBorder="1" applyAlignment="1">
      <alignment horizontal="center" vertical="center"/>
    </xf>
    <xf numFmtId="0" fontId="38" fillId="21" borderId="196" xfId="0" applyFont="1" applyFill="1" applyBorder="1"/>
    <xf numFmtId="0" fontId="38" fillId="0" borderId="41" xfId="0" applyFont="1" applyBorder="1" applyAlignment="1">
      <alignment horizontal="center"/>
    </xf>
    <xf numFmtId="0" fontId="32" fillId="0" borderId="41" xfId="0" applyFont="1" applyBorder="1"/>
    <xf numFmtId="0" fontId="32" fillId="0" borderId="41" xfId="0" applyFont="1" applyBorder="1" applyAlignment="1">
      <alignment horizontal="center" vertical="center"/>
    </xf>
    <xf numFmtId="0" fontId="32" fillId="0" borderId="193" xfId="0" applyFont="1" applyBorder="1" applyAlignment="1">
      <alignment horizontal="center" vertical="center"/>
    </xf>
    <xf numFmtId="0" fontId="38" fillId="0" borderId="196" xfId="0" applyFont="1" applyBorder="1"/>
    <xf numFmtId="0" fontId="38" fillId="0" borderId="197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5" fillId="0" borderId="42" xfId="0" applyFont="1" applyBorder="1"/>
    <xf numFmtId="0" fontId="35" fillId="0" borderId="42" xfId="0" applyFont="1" applyBorder="1" applyAlignment="1">
      <alignment horizontal="center" vertical="center"/>
    </xf>
    <xf numFmtId="0" fontId="38" fillId="21" borderId="198" xfId="0" applyFont="1" applyFill="1" applyBorder="1"/>
    <xf numFmtId="0" fontId="38" fillId="0" borderId="199" xfId="0" applyFont="1" applyBorder="1" applyAlignment="1">
      <alignment horizontal="center"/>
    </xf>
    <xf numFmtId="0" fontId="32" fillId="0" borderId="199" xfId="0" applyFont="1" applyBorder="1"/>
    <xf numFmtId="0" fontId="32" fillId="0" borderId="199" xfId="0" applyFont="1" applyBorder="1" applyAlignment="1">
      <alignment horizontal="center"/>
    </xf>
    <xf numFmtId="0" fontId="32" fillId="0" borderId="199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38" fillId="21" borderId="200" xfId="0" applyFont="1" applyFill="1" applyBorder="1"/>
    <xf numFmtId="0" fontId="38" fillId="0" borderId="44" xfId="0" applyFont="1" applyBorder="1" applyAlignment="1">
      <alignment horizontal="center"/>
    </xf>
    <xf numFmtId="0" fontId="32" fillId="0" borderId="44" xfId="0" applyFont="1" applyBorder="1"/>
    <xf numFmtId="0" fontId="38" fillId="0" borderId="126" xfId="0" applyFont="1" applyBorder="1"/>
    <xf numFmtId="0" fontId="34" fillId="2" borderId="10" xfId="7" applyFill="1" applyBorder="1"/>
    <xf numFmtId="0" fontId="31" fillId="0" borderId="94" xfId="0" applyFont="1" applyBorder="1" applyAlignment="1">
      <alignment horizontal="center"/>
    </xf>
    <xf numFmtId="0" fontId="31" fillId="0" borderId="203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10" fillId="0" borderId="204" xfId="0" applyFont="1" applyBorder="1" applyAlignment="1">
      <alignment horizontal="left" vertical="center"/>
    </xf>
    <xf numFmtId="0" fontId="34" fillId="13" borderId="104" xfId="7" applyFill="1" applyBorder="1"/>
    <xf numFmtId="0" fontId="8" fillId="0" borderId="104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0" fontId="34" fillId="19" borderId="0" xfId="7" applyFill="1"/>
    <xf numFmtId="0" fontId="6" fillId="49" borderId="0" xfId="3" applyFill="1"/>
    <xf numFmtId="0" fontId="1" fillId="49" borderId="0" xfId="3" applyFont="1" applyFill="1"/>
    <xf numFmtId="0" fontId="1" fillId="0" borderId="37" xfId="6" applyFont="1" applyBorder="1"/>
    <xf numFmtId="0" fontId="2" fillId="0" borderId="19" xfId="6" applyBorder="1"/>
    <xf numFmtId="0" fontId="2" fillId="0" borderId="205" xfId="6" applyBorder="1"/>
    <xf numFmtId="0" fontId="2" fillId="0" borderId="17" xfId="6" applyBorder="1"/>
    <xf numFmtId="0" fontId="2" fillId="0" borderId="127" xfId="6" applyBorder="1"/>
    <xf numFmtId="0" fontId="21" fillId="0" borderId="127" xfId="6" applyFont="1" applyBorder="1" applyAlignment="1">
      <alignment vertical="center" wrapText="1"/>
    </xf>
    <xf numFmtId="0" fontId="22" fillId="0" borderId="17" xfId="6" applyFont="1" applyBorder="1" applyAlignment="1">
      <alignment vertical="center"/>
    </xf>
    <xf numFmtId="0" fontId="2" fillId="0" borderId="0" xfId="6"/>
    <xf numFmtId="0" fontId="19" fillId="0" borderId="0" xfId="6" applyFont="1" applyAlignment="1">
      <alignment vertical="center"/>
    </xf>
    <xf numFmtId="0" fontId="20" fillId="0" borderId="0" xfId="6" applyFont="1" applyAlignment="1">
      <alignment horizontal="right" vertical="center"/>
    </xf>
    <xf numFmtId="0" fontId="21" fillId="0" borderId="0" xfId="6" applyFont="1" applyAlignment="1">
      <alignment horizontal="right" vertical="center"/>
    </xf>
    <xf numFmtId="49" fontId="22" fillId="0" borderId="59" xfId="6" applyNumberFormat="1" applyFont="1" applyBorder="1" applyAlignment="1">
      <alignment horizontal="left" vertical="center"/>
    </xf>
    <xf numFmtId="0" fontId="2" fillId="0" borderId="107" xfId="6" applyBorder="1"/>
    <xf numFmtId="0" fontId="20" fillId="0" borderId="107" xfId="6" applyFont="1" applyBorder="1" applyAlignment="1">
      <alignment horizontal="right" vertical="center"/>
    </xf>
    <xf numFmtId="0" fontId="2" fillId="0" borderId="82" xfId="6" applyBorder="1"/>
    <xf numFmtId="0" fontId="18" fillId="0" borderId="0" xfId="6" applyFont="1" applyAlignment="1">
      <alignment horizontal="center" vertical="center" wrapText="1"/>
    </xf>
    <xf numFmtId="0" fontId="21" fillId="0" borderId="17" xfId="3" applyFont="1" applyBorder="1" applyAlignment="1">
      <alignment horizontal="right" vertical="center" wrapText="1"/>
    </xf>
    <xf numFmtId="0" fontId="21" fillId="0" borderId="0" xfId="3" applyFont="1" applyAlignment="1">
      <alignment horizontal="right" vertical="center" wrapText="1"/>
    </xf>
    <xf numFmtId="0" fontId="32" fillId="0" borderId="201" xfId="0" applyFont="1" applyBorder="1" applyAlignment="1">
      <alignment horizontal="center" vertical="center"/>
    </xf>
    <xf numFmtId="0" fontId="32" fillId="0" borderId="132" xfId="0" applyFont="1" applyBorder="1" applyAlignment="1">
      <alignment horizontal="center" vertical="center"/>
    </xf>
    <xf numFmtId="0" fontId="32" fillId="0" borderId="202" xfId="0" applyFont="1" applyBorder="1" applyAlignment="1">
      <alignment horizontal="center" vertical="center"/>
    </xf>
    <xf numFmtId="0" fontId="23" fillId="9" borderId="36" xfId="0" applyFont="1" applyFill="1" applyBorder="1" applyAlignment="1">
      <alignment horizontal="center" vertical="center"/>
    </xf>
    <xf numFmtId="0" fontId="23" fillId="9" borderId="5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49" fontId="23" fillId="9" borderId="28" xfId="0" applyNumberFormat="1" applyFont="1" applyFill="1" applyBorder="1" applyAlignment="1">
      <alignment horizontal="center" vertical="center"/>
    </xf>
    <xf numFmtId="49" fontId="23" fillId="9" borderId="27" xfId="0" applyNumberFormat="1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40" fillId="27" borderId="36" xfId="0" applyFont="1" applyFill="1" applyBorder="1" applyAlignment="1">
      <alignment horizontal="center" wrapText="1"/>
    </xf>
    <xf numFmtId="0" fontId="40" fillId="27" borderId="9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3" fillId="9" borderId="37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center" vertical="center"/>
    </xf>
    <xf numFmtId="49" fontId="23" fillId="9" borderId="8" xfId="0" applyNumberFormat="1" applyFont="1" applyFill="1" applyBorder="1" applyAlignment="1">
      <alignment horizontal="center" vertical="center"/>
    </xf>
    <xf numFmtId="49" fontId="23" fillId="9" borderId="7" xfId="0" applyNumberFormat="1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169" xfId="0" applyNumberFormat="1" applyFont="1" applyBorder="1" applyAlignment="1">
      <alignment horizontal="left" vertical="center"/>
    </xf>
    <xf numFmtId="49" fontId="23" fillId="9" borderId="13" xfId="0" applyNumberFormat="1" applyFont="1" applyFill="1" applyBorder="1" applyAlignment="1">
      <alignment horizontal="center" vertical="center"/>
    </xf>
    <xf numFmtId="49" fontId="23" fillId="9" borderId="3" xfId="0" applyNumberFormat="1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center" vertical="center"/>
    </xf>
    <xf numFmtId="49" fontId="23" fillId="9" borderId="10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23" fillId="9" borderId="18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152" xfId="0" applyFont="1" applyBorder="1" applyAlignment="1">
      <alignment horizontal="center"/>
    </xf>
    <xf numFmtId="0" fontId="30" fillId="0" borderId="154" xfId="0" applyFont="1" applyBorder="1" applyAlignment="1">
      <alignment horizontal="center"/>
    </xf>
    <xf numFmtId="0" fontId="23" fillId="9" borderId="14" xfId="0" applyFont="1" applyFill="1" applyBorder="1" applyAlignment="1">
      <alignment horizontal="center" vertical="center"/>
    </xf>
    <xf numFmtId="0" fontId="40" fillId="27" borderId="13" xfId="0" applyFont="1" applyFill="1" applyBorder="1" applyAlignment="1">
      <alignment horizontal="center" wrapText="1"/>
    </xf>
    <xf numFmtId="0" fontId="8" fillId="0" borderId="170" xfId="0" applyFont="1" applyBorder="1" applyAlignment="1">
      <alignment horizontal="left"/>
    </xf>
    <xf numFmtId="0" fontId="8" fillId="0" borderId="171" xfId="0" applyFont="1" applyBorder="1" applyAlignment="1">
      <alignment horizontal="left"/>
    </xf>
    <xf numFmtId="0" fontId="8" fillId="0" borderId="172" xfId="0" applyFont="1" applyBorder="1" applyAlignment="1">
      <alignment horizontal="left"/>
    </xf>
    <xf numFmtId="0" fontId="8" fillId="0" borderId="88" xfId="0" applyFont="1" applyBorder="1" applyAlignment="1">
      <alignment horizontal="left"/>
    </xf>
    <xf numFmtId="0" fontId="8" fillId="0" borderId="14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173" xfId="0" applyFont="1" applyBorder="1" applyAlignment="1">
      <alignment horizontal="left"/>
    </xf>
    <xf numFmtId="0" fontId="8" fillId="0" borderId="99" xfId="0" applyFont="1" applyBorder="1" applyAlignment="1">
      <alignment horizontal="left"/>
    </xf>
    <xf numFmtId="0" fontId="8" fillId="0" borderId="108" xfId="0" applyFont="1" applyBorder="1" applyAlignment="1">
      <alignment horizontal="left"/>
    </xf>
    <xf numFmtId="0" fontId="8" fillId="0" borderId="161" xfId="0" applyFont="1" applyBorder="1" applyAlignment="1">
      <alignment horizontal="left"/>
    </xf>
    <xf numFmtId="0" fontId="8" fillId="0" borderId="162" xfId="0" applyFont="1" applyBorder="1" applyAlignment="1">
      <alignment horizontal="left"/>
    </xf>
    <xf numFmtId="0" fontId="8" fillId="0" borderId="163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95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0" borderId="41" xfId="0" applyFont="1" applyBorder="1" applyAlignment="1">
      <alignment horizontal="left"/>
    </xf>
    <xf numFmtId="0" fontId="35" fillId="0" borderId="153" xfId="0" applyFont="1" applyBorder="1" applyAlignment="1">
      <alignment horizontal="left"/>
    </xf>
    <xf numFmtId="0" fontId="35" fillId="0" borderId="95" xfId="0" applyFont="1" applyBorder="1" applyAlignment="1">
      <alignment horizontal="left"/>
    </xf>
    <xf numFmtId="0" fontId="35" fillId="0" borderId="96" xfId="0" applyFont="1" applyBorder="1" applyAlignment="1">
      <alignment horizontal="left"/>
    </xf>
    <xf numFmtId="49" fontId="8" fillId="0" borderId="161" xfId="0" applyNumberFormat="1" applyFont="1" applyBorder="1" applyAlignment="1">
      <alignment horizontal="center" vertical="center"/>
    </xf>
    <xf numFmtId="49" fontId="8" fillId="0" borderId="162" xfId="0" applyNumberFormat="1" applyFont="1" applyBorder="1" applyAlignment="1">
      <alignment horizontal="center" vertical="center"/>
    </xf>
    <xf numFmtId="49" fontId="8" fillId="0" borderId="165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100" xfId="0" applyFont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56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35" fillId="0" borderId="6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107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35" fillId="0" borderId="3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8" fillId="0" borderId="35" xfId="0" applyNumberFormat="1" applyFont="1" applyBorder="1" applyAlignment="1">
      <alignment horizontal="left" vertical="center"/>
    </xf>
    <xf numFmtId="1" fontId="8" fillId="0" borderId="103" xfId="0" applyNumberFormat="1" applyFont="1" applyBorder="1" applyAlignment="1">
      <alignment horizontal="left" vertical="center"/>
    </xf>
    <xf numFmtId="1" fontId="8" fillId="0" borderId="128" xfId="0" applyNumberFormat="1" applyFont="1" applyBorder="1" applyAlignment="1">
      <alignment horizontal="left" vertical="center"/>
    </xf>
    <xf numFmtId="0" fontId="8" fillId="0" borderId="137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49" fontId="8" fillId="0" borderId="103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1" fontId="8" fillId="0" borderId="183" xfId="0" applyNumberFormat="1" applyFont="1" applyBorder="1" applyAlignment="1">
      <alignment horizontal="left" vertical="center"/>
    </xf>
    <xf numFmtId="1" fontId="8" fillId="0" borderId="184" xfId="0" applyNumberFormat="1" applyFont="1" applyBorder="1" applyAlignment="1">
      <alignment horizontal="left" vertical="center"/>
    </xf>
    <xf numFmtId="1" fontId="8" fillId="0" borderId="185" xfId="0" applyNumberFormat="1" applyFont="1" applyBorder="1" applyAlignment="1">
      <alignment horizontal="left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169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left" vertical="center"/>
    </xf>
    <xf numFmtId="1" fontId="8" fillId="0" borderId="56" xfId="0" applyNumberFormat="1" applyFont="1" applyBorder="1" applyAlignment="1">
      <alignment horizontal="left" vertical="center"/>
    </xf>
    <xf numFmtId="1" fontId="8" fillId="0" borderId="101" xfId="0" applyNumberFormat="1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107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25" fillId="9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5" fillId="0" borderId="47" xfId="0" applyFont="1" applyBorder="1" applyAlignment="1">
      <alignment horizontal="left" wrapText="1"/>
    </xf>
    <xf numFmtId="0" fontId="35" fillId="0" borderId="2" xfId="0" applyFont="1" applyBorder="1" applyAlignment="1">
      <alignment horizontal="left"/>
    </xf>
    <xf numFmtId="0" fontId="35" fillId="0" borderId="78" xfId="0" applyFont="1" applyBorder="1" applyAlignment="1">
      <alignment horizontal="left"/>
    </xf>
    <xf numFmtId="1" fontId="8" fillId="0" borderId="36" xfId="0" applyNumberFormat="1" applyFont="1" applyBorder="1" applyAlignment="1">
      <alignment horizontal="left" vertical="center"/>
    </xf>
    <xf numFmtId="1" fontId="8" fillId="0" borderId="5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left"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27" xfId="0" applyNumberFormat="1" applyFont="1" applyBorder="1" applyAlignment="1">
      <alignment horizontal="left" vertical="center"/>
    </xf>
    <xf numFmtId="0" fontId="8" fillId="0" borderId="188" xfId="0" applyFont="1" applyBorder="1" applyAlignment="1">
      <alignment horizontal="left" vertical="center"/>
    </xf>
    <xf numFmtId="0" fontId="8" fillId="0" borderId="189" xfId="0" applyFont="1" applyBorder="1" applyAlignment="1">
      <alignment horizontal="left" vertical="center"/>
    </xf>
    <xf numFmtId="0" fontId="8" fillId="0" borderId="190" xfId="0" applyFont="1" applyBorder="1" applyAlignment="1">
      <alignment horizontal="left" vertical="center"/>
    </xf>
    <xf numFmtId="49" fontId="8" fillId="0" borderId="128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left" vertical="center"/>
    </xf>
    <xf numFmtId="49" fontId="8" fillId="0" borderId="101" xfId="0" applyNumberFormat="1" applyFont="1" applyBorder="1" applyAlignment="1">
      <alignment horizontal="left" vertical="center"/>
    </xf>
    <xf numFmtId="49" fontId="8" fillId="0" borderId="173" xfId="0" applyNumberFormat="1" applyFont="1" applyBorder="1" applyAlignment="1">
      <alignment horizontal="center" vertical="center"/>
    </xf>
    <xf numFmtId="49" fontId="8" fillId="0" borderId="99" xfId="0" applyNumberFormat="1" applyFont="1" applyBorder="1" applyAlignment="1">
      <alignment horizontal="center" vertical="center"/>
    </xf>
    <xf numFmtId="49" fontId="8" fillId="0" borderId="108" xfId="0" applyNumberFormat="1" applyFont="1" applyBorder="1" applyAlignment="1">
      <alignment horizontal="center" vertical="center"/>
    </xf>
    <xf numFmtId="49" fontId="8" fillId="0" borderId="160" xfId="0" applyNumberFormat="1" applyFont="1" applyBorder="1" applyAlignment="1">
      <alignment horizontal="center" vertical="center"/>
    </xf>
    <xf numFmtId="49" fontId="8" fillId="0" borderId="175" xfId="0" applyNumberFormat="1" applyFont="1" applyBorder="1" applyAlignment="1">
      <alignment horizontal="center" vertical="center"/>
    </xf>
    <xf numFmtId="49" fontId="8" fillId="0" borderId="176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left" vertical="center"/>
    </xf>
    <xf numFmtId="49" fontId="8" fillId="0" borderId="100" xfId="0" applyNumberFormat="1" applyFont="1" applyBorder="1" applyAlignment="1">
      <alignment horizontal="left" vertical="center"/>
    </xf>
    <xf numFmtId="49" fontId="8" fillId="0" borderId="94" xfId="0" applyNumberFormat="1" applyFont="1" applyBorder="1" applyAlignment="1">
      <alignment horizontal="left" vertical="center"/>
    </xf>
    <xf numFmtId="49" fontId="8" fillId="0" borderId="107" xfId="0" applyNumberFormat="1" applyFont="1" applyBorder="1" applyAlignment="1">
      <alignment horizontal="left" vertical="center"/>
    </xf>
    <xf numFmtId="49" fontId="8" fillId="0" borderId="82" xfId="0" applyNumberFormat="1" applyFont="1" applyBorder="1" applyAlignment="1">
      <alignment horizontal="left" vertical="center"/>
    </xf>
    <xf numFmtId="0" fontId="40" fillId="27" borderId="13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78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10" fillId="0" borderId="173" xfId="0" applyFont="1" applyBorder="1" applyAlignment="1">
      <alignment horizontal="left" vertical="center"/>
    </xf>
    <xf numFmtId="0" fontId="10" fillId="0" borderId="99" xfId="0" applyFont="1" applyBorder="1" applyAlignment="1">
      <alignment horizontal="left" vertical="center"/>
    </xf>
    <xf numFmtId="0" fontId="10" fillId="0" borderId="108" xfId="0" applyFont="1" applyBorder="1" applyAlignment="1">
      <alignment horizontal="left" vertical="center"/>
    </xf>
    <xf numFmtId="0" fontId="8" fillId="0" borderId="155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107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</cellXfs>
  <cellStyles count="8">
    <cellStyle name="Hypertextový odkaz" xfId="1" builtinId="8"/>
    <cellStyle name="Normální" xfId="0" builtinId="0"/>
    <cellStyle name="Normální 2" xfId="2" xr:uid="{00000000-0005-0000-0000-000002000000}"/>
    <cellStyle name="Normální 3" xfId="3" xr:uid="{00000000-0005-0000-0000-000003000000}"/>
    <cellStyle name="Normální 3 2" xfId="4" xr:uid="{00000000-0005-0000-0000-000004000000}"/>
    <cellStyle name="Normální 3 2 2" xfId="6" xr:uid="{00000000-0005-0000-0000-000005000000}"/>
    <cellStyle name="Normální 3 3" xfId="5" xr:uid="{00000000-0005-0000-0000-000006000000}"/>
    <cellStyle name="Normální 4" xfId="7" xr:uid="{00000000-0005-0000-0000-000007000000}"/>
  </cellStyles>
  <dxfs count="14">
    <dxf>
      <alignment horizontal="center" textRotation="0" wrapText="1" indent="0" justifyLastLine="0" shrinkToFit="0" readingOrder="0"/>
    </dxf>
    <dxf>
      <alignment horizontal="center" textRotation="0" wrapText="1" indent="0" justifyLastLine="0" shrinkToFit="0" readingOrder="0"/>
    </dxf>
    <dxf>
      <alignment horizontal="center" textRotation="0" wrapText="1" indent="0" justifyLastLine="0" shrinkToFit="0" readingOrder="0"/>
    </dxf>
    <dxf>
      <alignment horizontal="center" textRotation="0" wrapText="1" indent="0" justifyLastLine="0" shrinkToFit="0" readingOrder="0"/>
    </dxf>
    <dxf>
      <alignment horizontal="left" textRotation="0" wrapText="1" indent="0" justifyLastLine="0" shrinkToFit="0" readingOrder="0"/>
      <border diagonalUp="0" diagonalDown="0" outline="0">
        <right style="thin">
          <color indexed="64"/>
        </right>
      </border>
    </dxf>
    <dxf>
      <alignment horizontal="center" textRotation="0" wrapText="1" indent="0" justifyLastLine="0" shrinkToFit="0" readingOrder="0"/>
    </dxf>
    <dxf>
      <alignment horizontal="center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8DB4E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31</xdr:row>
      <xdr:rowOff>158750</xdr:rowOff>
    </xdr:from>
    <xdr:to>
      <xdr:col>4</xdr:col>
      <xdr:colOff>543560</xdr:colOff>
      <xdr:row>35</xdr:row>
      <xdr:rowOff>111127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34" t="19414" r="69020" b="51282"/>
        <a:stretch/>
      </xdr:blipFill>
      <xdr:spPr bwMode="auto">
        <a:xfrm>
          <a:off x="2111375" y="7762875"/>
          <a:ext cx="106362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453358</xdr:colOff>
      <xdr:row>26</xdr:row>
      <xdr:rowOff>100504</xdr:rowOff>
    </xdr:from>
    <xdr:to>
      <xdr:col>7</xdr:col>
      <xdr:colOff>668751</xdr:colOff>
      <xdr:row>37</xdr:row>
      <xdr:rowOff>48752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129D541B-D487-4D1C-A239-CA4753CD23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58" y="7773513"/>
          <a:ext cx="4548854" cy="1985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130646</xdr:colOff>
      <xdr:row>34</xdr:row>
      <xdr:rowOff>4402</xdr:rowOff>
    </xdr:from>
    <xdr:to>
      <xdr:col>5</xdr:col>
      <xdr:colOff>40065</xdr:colOff>
      <xdr:row>37</xdr:row>
      <xdr:rowOff>111828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5517F97-257E-4611-B464-FF82CB9D4B9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34" t="19414" r="69020" b="51282"/>
        <a:stretch/>
      </xdr:blipFill>
      <xdr:spPr bwMode="auto">
        <a:xfrm>
          <a:off x="2257620" y="9161654"/>
          <a:ext cx="1088862" cy="6640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7154AC-3C2D-40C3-AF1E-21F3D4808346}" name="Tabulka14235" displayName="Tabulka14235" ref="A3:J55" totalsRowShown="0" headerRowDxfId="13" dataDxfId="11" headerRowBorderDxfId="12" tableBorderDxfId="10">
  <tableColumns count="10">
    <tableColumn id="1" xr3:uid="{E4367C51-9F18-4FEC-AEC8-5B1ACDAA9743}" name="Název skupiny vlastností &quot;CZ_XX&quot;" dataDxfId="9"/>
    <tableColumn id="2" xr3:uid="{E1075D62-97A2-400F-8248-233FD1976D2F}" name="Označení vlastnosti" dataDxfId="8"/>
    <tableColumn id="3" xr3:uid="{4BB83D09-437C-4D5F-9C41-9095409E7CD1}" name="Datový typ" dataDxfId="7"/>
    <tableColumn id="4" xr3:uid="{3B3BA777-8BE5-4706-82F7-8236C84D9828}" name="Jednotka" dataDxfId="6"/>
    <tableColumn id="5" xr3:uid="{19AD1760-9964-43BD-9B5C-95E8016039C0}" name="Příklady hodnot" dataDxfId="5"/>
    <tableColumn id="8" xr3:uid="{825DBC8C-9E3D-4BAF-A824-F55B37069802}" name="Definovaný typ" dataDxfId="4"/>
    <tableColumn id="6" xr3:uid="{385FD455-3478-407C-93D9-E5420E5D432D}" name="DÚR" dataDxfId="3"/>
    <tableColumn id="9" xr3:uid="{FFB96EDC-4533-4E29-B8E7-A45048E9CAE2}" name="DSP" dataDxfId="2"/>
    <tableColumn id="10" xr3:uid="{05904238-A15D-4BC9-A751-BF13BBEB144D}" name="PDPS" dataDxfId="1"/>
    <tableColumn id="11" xr3:uid="{1454999B-C186-48D1-9F3C-B76B99554D5E}" name="RD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tandards.buildingsmart.org/IFC/RELEASE/IFC4/ADD2_TC1/HTML/schema/ifcmeasureresource/lexical/ifccountmeasure.htm" TargetMode="External"/><Relationship Id="rId18" Type="http://schemas.openxmlformats.org/officeDocument/2006/relationships/hyperlink" Target="https://standards.buildingsmart.org/IFC/RELEASE/IFC4/ADD2_TC1/HTML/schema/ifcmeasureresource/lexical/ifclabel.htm" TargetMode="External"/><Relationship Id="rId26" Type="http://schemas.openxmlformats.org/officeDocument/2006/relationships/hyperlink" Target="https://standards.buildingsmart.org/IFC/RELEASE/IFC4/ADD2_TC1/HTML/schema/ifcmeasureresource/lexical/ifcpowermeasure.htm" TargetMode="External"/><Relationship Id="rId39" Type="http://schemas.openxmlformats.org/officeDocument/2006/relationships/hyperlink" Target="https://standards.buildingsmart.org/IFC/RELEASE/IFC4/ADD2_TC1/HTML/schema/ifcmeasureresource/lexical/ifclabel.htm" TargetMode="External"/><Relationship Id="rId21" Type="http://schemas.openxmlformats.org/officeDocument/2006/relationships/hyperlink" Target="https://standards.buildingsmart.org/IFC/RELEASE/IFC4/ADD2_TC1/HTML/schema/ifcmeasureresource/lexical/ifclabel.htm" TargetMode="External"/><Relationship Id="rId34" Type="http://schemas.openxmlformats.org/officeDocument/2006/relationships/hyperlink" Target="https://standards.buildingsmart.org/IFC/RELEASE/IFC4/ADD2_TC1/HTML/schema/ifcmeasureresource/lexical/ifclabel.htm" TargetMode="External"/><Relationship Id="rId42" Type="http://schemas.openxmlformats.org/officeDocument/2006/relationships/hyperlink" Target="https://standards.buildingsmart.org/IFC/RELEASE/IFC4/ADD2_TC1/HTML/schema/ifcmeasureresource/lexical/ifclabel.htm" TargetMode="External"/><Relationship Id="rId7" Type="http://schemas.openxmlformats.org/officeDocument/2006/relationships/hyperlink" Target="https://standards.buildingsmart.org/IFC/RELEASE/IFC4/ADD2_TC1/HTML/schema/ifcmeasureresource/lexical/ifclabel.htm" TargetMode="External"/><Relationship Id="rId2" Type="http://schemas.openxmlformats.org/officeDocument/2006/relationships/hyperlink" Target="https://standards.buildingsmart.org/IFC/RELEASE/IFC4/ADD2_TC1/HTML/schema/ifcmeasureresource/lexical/ifclabel.htm" TargetMode="External"/><Relationship Id="rId16" Type="http://schemas.openxmlformats.org/officeDocument/2006/relationships/hyperlink" Target="https://standards.buildingsmart.org/IFC/RELEASE/IFC4/ADD2_TC1/HTML/schema/ifcmeasureresource/lexical/ifcmassmeasure.htm" TargetMode="External"/><Relationship Id="rId29" Type="http://schemas.openxmlformats.org/officeDocument/2006/relationships/hyperlink" Target="https://standards.buildingsmart.org/IFC/RELEASE/IFC4/ADD2_TC1/HTML/schema/ifcmeasureresource/lexical/ifclinearvelocitymeasure.htm" TargetMode="External"/><Relationship Id="rId1" Type="http://schemas.openxmlformats.org/officeDocument/2006/relationships/hyperlink" Target="https://standards.buildingsmart.org/IFC/RELEASE/IFC4/ADD2_TC1/HTML/schema/ifcmeasureresource/lexical/ifclabel.htm" TargetMode="External"/><Relationship Id="rId6" Type="http://schemas.openxmlformats.org/officeDocument/2006/relationships/hyperlink" Target="https://standards.buildingsmart.org/IFC/RELEASE/IFC4/ADD2_TC1/HTML/schema/ifcmeasureresource/lexical/ifclabel.htm" TargetMode="External"/><Relationship Id="rId11" Type="http://schemas.openxmlformats.org/officeDocument/2006/relationships/hyperlink" Target="https://standards.buildingsmart.org/IFC/RELEASE/IFC4/ADD2_TC1/HTML/schema/ifcmeasureresource/lexical/ifcareameasure.htm" TargetMode="External"/><Relationship Id="rId24" Type="http://schemas.openxmlformats.org/officeDocument/2006/relationships/hyperlink" Target="https://standards.buildingsmart.org/IFC/RELEASE/IFC4/ADD2_TC1/HTML/schema/ifcmeasureresource/lexical/ifcplaneanglemeasure.htm" TargetMode="External"/><Relationship Id="rId32" Type="http://schemas.openxmlformats.org/officeDocument/2006/relationships/hyperlink" Target="https://standards.buildingsmart.org/IFC/RELEASE/IFC4/ADD2_TC1/HTML/schema/ifcmeasureresource/lexical/ifcpositivelengthmeasure.htm" TargetMode="External"/><Relationship Id="rId37" Type="http://schemas.openxmlformats.org/officeDocument/2006/relationships/hyperlink" Target="https://standards.buildingsmart.org/IFC/RELEASE/IFC4/ADD2_TC1/HTML/schema/ifcmeasureresource/lexical/ifclabel.htm" TargetMode="External"/><Relationship Id="rId40" Type="http://schemas.openxmlformats.org/officeDocument/2006/relationships/hyperlink" Target="https://standards.buildingsmart.org/IFC/RELEASE/IFC4/ADD2_TC1/HTML/schema/ifcmeasureresource/lexical/ifclabel.htm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https://standards.buildingsmart.org/IFC/RELEASE/IFC4/ADD2_TC1/HTML/schema/ifcmeasureresource/lexical/ifclabel.htm" TargetMode="External"/><Relationship Id="rId15" Type="http://schemas.openxmlformats.org/officeDocument/2006/relationships/hyperlink" Target="https://standards.buildingsmart.org/IFC/RELEASE/IFC4/ADD2_TC1/HTML/schema/ifcmeasureresource/lexical/ifcpositivelengthmeasure.htm" TargetMode="External"/><Relationship Id="rId23" Type="http://schemas.openxmlformats.org/officeDocument/2006/relationships/hyperlink" Target="https://standards.buildingsmart.org/IFC/RELEASE/IFC4/ADD2_TC1/HTML/schema/ifcmeasureresource/lexical/ifcboolean.htm" TargetMode="External"/><Relationship Id="rId28" Type="http://schemas.openxmlformats.org/officeDocument/2006/relationships/hyperlink" Target="https://standards.buildingsmart.org/IFC/RELEASE/IFC4/ADD2_TC1/HTML/schema/ifcmeasureresource/lexical/ifclabel.htm" TargetMode="External"/><Relationship Id="rId36" Type="http://schemas.openxmlformats.org/officeDocument/2006/relationships/hyperlink" Target="https://standards.buildingsmart.org/IFC/RELEASE/IFC4/ADD2_TC1/HTML/schema/ifcmeasureresource/lexical/ifclabel.htm" TargetMode="External"/><Relationship Id="rId10" Type="http://schemas.openxmlformats.org/officeDocument/2006/relationships/hyperlink" Target="https://standards.buildingsmart.org/IFC/RELEASE/IFC4/ADD2_TC1/HTML/schema/ifcmeasureresource/lexical/ifclabel.htm" TargetMode="External"/><Relationship Id="rId19" Type="http://schemas.openxmlformats.org/officeDocument/2006/relationships/hyperlink" Target="https://standards.buildingsmart.org/IFC/RELEASE/IFC4/ADD2_TC1/HTML/schema/ifcmeasureresource/lexical/ifclabel.htm" TargetMode="External"/><Relationship Id="rId31" Type="http://schemas.openxmlformats.org/officeDocument/2006/relationships/hyperlink" Target="https://standards.buildingsmart.org/IFC/RELEASE/IFC4/ADD2_TC1/HTML/schema/ifcmeasureresource/lexical/ifcpositivelengthmeasure.htm" TargetMode="External"/><Relationship Id="rId44" Type="http://schemas.openxmlformats.org/officeDocument/2006/relationships/hyperlink" Target="https://standards.buildingsmart.org/IFC/RELEASE/IFC4/ADD2_TC1/HTML/schema/ifcmeasureresource/lexical/ifclabel.htm" TargetMode="External"/><Relationship Id="rId4" Type="http://schemas.openxmlformats.org/officeDocument/2006/relationships/hyperlink" Target="https://standards.buildingsmart.org/IFC/RELEASE/IFC4/ADD2_TC1/HTML/schema/ifcmeasureresource/lexical/ifclabel.htm" TargetMode="External"/><Relationship Id="rId9" Type="http://schemas.openxmlformats.org/officeDocument/2006/relationships/hyperlink" Target="https://standards.buildingsmart.org/IFC/RELEASE/IFC4/ADD2_TC1/HTML/schema/ifcmeasureresource/lexical/ifclabel.htm" TargetMode="External"/><Relationship Id="rId14" Type="http://schemas.openxmlformats.org/officeDocument/2006/relationships/hyperlink" Target="https://standards.buildingsmart.org/IFC/RELEASE/IFC4/ADD2_TC1/HTML/schema/ifcmeasureresource/lexical/ifcvolumemeasure.htm" TargetMode="External"/><Relationship Id="rId22" Type="http://schemas.openxmlformats.org/officeDocument/2006/relationships/hyperlink" Target="https://standards.buildingsmart.org/IFC/RELEASE/IFC4/ADD2_TC1/HTML/schema/ifcmeasureresource/lexical/ifcboolean.htm" TargetMode="External"/><Relationship Id="rId27" Type="http://schemas.openxmlformats.org/officeDocument/2006/relationships/hyperlink" Target="https://standards.buildingsmart.org/IFC/RELEASE/IFC4/ADD2_TC1/HTML/schema/ifcmeasureresource/lexical/ifclinearvelocitymeasure.htm" TargetMode="External"/><Relationship Id="rId30" Type="http://schemas.openxmlformats.org/officeDocument/2006/relationships/hyperlink" Target="https://standards.buildingsmart.org/IFC/RELEASE/IFC4/ADD2_TC1/HTML/schema/ifcmeasureresource/lexical/ifcpositivelengthmeasure.htm" TargetMode="External"/><Relationship Id="rId35" Type="http://schemas.openxmlformats.org/officeDocument/2006/relationships/hyperlink" Target="https://standards.buildingsmart.org/IFC/RELEASE/IFC4/ADD2_TC1/HTML/schema/ifcmeasureresource/lexical/ifclabel.htm" TargetMode="External"/><Relationship Id="rId43" Type="http://schemas.openxmlformats.org/officeDocument/2006/relationships/hyperlink" Target="https://standards.buildingsmart.org/IFC/RELEASE/IFC4/ADD2_TC1/HTML/schema/ifcmeasureresource/lexical/ifclabel.htm" TargetMode="External"/><Relationship Id="rId8" Type="http://schemas.openxmlformats.org/officeDocument/2006/relationships/hyperlink" Target="https://standards.buildingsmart.org/IFC/RELEASE/IFC4/ADD2_TC1/HTML/schema/ifcmeasureresource/lexical/ifclabel.htm" TargetMode="External"/><Relationship Id="rId3" Type="http://schemas.openxmlformats.org/officeDocument/2006/relationships/hyperlink" Target="https://standards.buildingsmart.org/IFC/RELEASE/IFC4/ADD2_TC1/HTML/schema/ifcmeasureresource/lexical/ifcinteger.htm" TargetMode="External"/><Relationship Id="rId12" Type="http://schemas.openxmlformats.org/officeDocument/2006/relationships/hyperlink" Target="https://standards.buildingsmart.org/IFC/RELEASE/IFC4/ADD2_TC1/HTML/schema/ifcmeasureresource/lexical/ifcpositivelengthmeasure.htm" TargetMode="External"/><Relationship Id="rId17" Type="http://schemas.openxmlformats.org/officeDocument/2006/relationships/hyperlink" Target="https://standards.buildingsmart.org/IFC/RELEASE/IFC4/ADD2_TC1/HTML/schema/ifcmeasureresource/lexical/ifcmassmeasure.htm" TargetMode="External"/><Relationship Id="rId25" Type="http://schemas.openxmlformats.org/officeDocument/2006/relationships/hyperlink" Target="https://standards.buildingsmart.org/IFC/RELEASE/IFC4/ADD2_TC1/HTML/schema/ifcmeasureresource/lexical/ifcpowermeasure.htm" TargetMode="External"/><Relationship Id="rId33" Type="http://schemas.openxmlformats.org/officeDocument/2006/relationships/hyperlink" Target="https://standards.buildingsmart.org/IFC/RELEASE/IFC4/ADD2_TC1/HTML/schema/ifcmeasureresource/lexical/ifclabel.htm" TargetMode="External"/><Relationship Id="rId38" Type="http://schemas.openxmlformats.org/officeDocument/2006/relationships/hyperlink" Target="https://standards.buildingsmart.org/IFC/RELEASE/IFC4/ADD2_TC1/HTML/schema/ifcmeasureresource/lexical/ifclabel.htm" TargetMode="External"/><Relationship Id="rId46" Type="http://schemas.openxmlformats.org/officeDocument/2006/relationships/table" Target="../tables/table1.xml"/><Relationship Id="rId20" Type="http://schemas.openxmlformats.org/officeDocument/2006/relationships/hyperlink" Target="https://standards.buildingsmart.org/IFC/RELEASE/IFC4/ADD2_TC1/HTML/schema/ifcproductextension/pset/penum_elementstatus.htm" TargetMode="External"/><Relationship Id="rId41" Type="http://schemas.openxmlformats.org/officeDocument/2006/relationships/hyperlink" Target="https://standards.buildingsmart.org/IFC/RELEASE/IFC4/ADD2_TC1/HTML/schema/ifcmeasureresource/lexical/ifclabel.htm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zoomScale="70" zoomScaleNormal="70" zoomScaleSheetLayoutView="85" workbookViewId="0"/>
  </sheetViews>
  <sheetFormatPr defaultColWidth="8.5546875" defaultRowHeight="14.4" x14ac:dyDescent="0.3"/>
  <cols>
    <col min="1" max="1" width="11.6640625" style="975" customWidth="1"/>
    <col min="2" max="2" width="8.5546875" style="975" customWidth="1"/>
    <col min="3" max="7" width="8.5546875" style="975"/>
    <col min="8" max="8" width="30" style="975" customWidth="1"/>
    <col min="9" max="16384" width="8.5546875" style="975"/>
  </cols>
  <sheetData>
    <row r="1" spans="1:9" x14ac:dyDescent="0.3">
      <c r="A1" s="977" t="s">
        <v>0</v>
      </c>
      <c r="B1" s="978"/>
      <c r="C1" s="978"/>
      <c r="D1" s="978"/>
      <c r="E1" s="978"/>
      <c r="F1" s="978"/>
      <c r="G1" s="978"/>
      <c r="H1" s="978"/>
      <c r="I1" s="979"/>
    </row>
    <row r="2" spans="1:9" ht="14.4" customHeight="1" x14ac:dyDescent="0.3">
      <c r="A2" s="980"/>
      <c r="B2" s="984"/>
      <c r="C2" s="984"/>
      <c r="D2" s="984"/>
      <c r="E2" s="984"/>
      <c r="F2" s="984"/>
      <c r="G2" s="984"/>
      <c r="H2" s="984"/>
      <c r="I2" s="981"/>
    </row>
    <row r="3" spans="1:9" ht="36.6" x14ac:dyDescent="0.3">
      <c r="A3" s="980"/>
      <c r="B3" s="992" t="s">
        <v>775</v>
      </c>
      <c r="C3" s="992"/>
      <c r="D3" s="992"/>
      <c r="E3" s="992"/>
      <c r="F3" s="992"/>
      <c r="G3" s="992"/>
      <c r="H3" s="992"/>
      <c r="I3" s="981"/>
    </row>
    <row r="4" spans="1:9" ht="14.4" customHeight="1" x14ac:dyDescent="0.3">
      <c r="A4" s="980"/>
      <c r="B4" s="984"/>
      <c r="C4" s="984"/>
      <c r="D4" s="984"/>
      <c r="E4" s="984"/>
      <c r="F4" s="984"/>
      <c r="G4" s="984"/>
      <c r="H4" s="984"/>
      <c r="I4" s="981"/>
    </row>
    <row r="5" spans="1:9" ht="36.6" x14ac:dyDescent="0.3">
      <c r="A5" s="980"/>
      <c r="B5" s="992" t="s">
        <v>1</v>
      </c>
      <c r="C5" s="992"/>
      <c r="D5" s="992"/>
      <c r="E5" s="992"/>
      <c r="F5" s="992"/>
      <c r="G5" s="992"/>
      <c r="H5" s="992"/>
      <c r="I5" s="981"/>
    </row>
    <row r="6" spans="1:9" ht="14.4" customHeight="1" x14ac:dyDescent="0.3">
      <c r="A6" s="980"/>
      <c r="B6" s="985"/>
      <c r="C6" s="984"/>
      <c r="D6" s="984"/>
      <c r="E6" s="984"/>
      <c r="F6" s="984"/>
      <c r="G6" s="984"/>
      <c r="H6" s="984"/>
      <c r="I6" s="981"/>
    </row>
    <row r="7" spans="1:9" ht="36.6" x14ac:dyDescent="0.3">
      <c r="A7" s="980"/>
      <c r="B7" s="992" t="s">
        <v>776</v>
      </c>
      <c r="C7" s="992"/>
      <c r="D7" s="992"/>
      <c r="E7" s="992"/>
      <c r="F7" s="992"/>
      <c r="G7" s="992"/>
      <c r="H7" s="992"/>
      <c r="I7" s="981"/>
    </row>
    <row r="8" spans="1:9" ht="14.4" customHeight="1" x14ac:dyDescent="0.3">
      <c r="A8" s="980"/>
      <c r="B8" s="984"/>
      <c r="C8" s="984"/>
      <c r="D8" s="984"/>
      <c r="E8" s="984"/>
      <c r="F8" s="984"/>
      <c r="G8" s="984"/>
      <c r="H8" s="984"/>
      <c r="I8" s="981"/>
    </row>
    <row r="9" spans="1:9" ht="36.6" x14ac:dyDescent="0.3">
      <c r="A9" s="980"/>
      <c r="B9" s="992" t="s">
        <v>2</v>
      </c>
      <c r="C9" s="992"/>
      <c r="D9" s="992"/>
      <c r="E9" s="992"/>
      <c r="F9" s="992"/>
      <c r="G9" s="992"/>
      <c r="H9" s="992"/>
      <c r="I9" s="981"/>
    </row>
    <row r="10" spans="1:9" x14ac:dyDescent="0.3">
      <c r="A10" s="980"/>
      <c r="B10" s="984"/>
      <c r="C10" s="984"/>
      <c r="D10" s="984"/>
      <c r="E10" s="984"/>
      <c r="F10" s="984"/>
      <c r="G10" s="984"/>
      <c r="H10" s="984"/>
      <c r="I10" s="981"/>
    </row>
    <row r="11" spans="1:9" x14ac:dyDescent="0.3">
      <c r="A11" s="980"/>
      <c r="B11" s="984"/>
      <c r="C11" s="984"/>
      <c r="D11" s="984"/>
      <c r="E11" s="984"/>
      <c r="F11" s="984"/>
      <c r="G11" s="984"/>
      <c r="H11" s="986" t="s">
        <v>3</v>
      </c>
      <c r="I11" s="981"/>
    </row>
    <row r="12" spans="1:9" x14ac:dyDescent="0.3">
      <c r="A12" s="980"/>
      <c r="B12" s="984"/>
      <c r="C12" s="984"/>
      <c r="D12" s="984"/>
      <c r="E12" s="984"/>
      <c r="F12" s="984"/>
      <c r="G12" s="984"/>
      <c r="H12" s="987" t="s">
        <v>4</v>
      </c>
      <c r="I12" s="981"/>
    </row>
    <row r="13" spans="1:9" x14ac:dyDescent="0.3">
      <c r="A13" s="980"/>
      <c r="B13" s="984"/>
      <c r="C13" s="984"/>
      <c r="D13" s="984"/>
      <c r="E13" s="984"/>
      <c r="F13" s="984"/>
      <c r="G13" s="984"/>
      <c r="H13" s="986" t="s">
        <v>5</v>
      </c>
      <c r="I13" s="981"/>
    </row>
    <row r="14" spans="1:9" x14ac:dyDescent="0.3">
      <c r="A14" s="980"/>
      <c r="B14" s="984"/>
      <c r="C14" s="984"/>
      <c r="D14" s="984"/>
      <c r="E14" s="984"/>
      <c r="F14" s="984"/>
      <c r="G14" s="984"/>
      <c r="H14" s="986" t="s">
        <v>6</v>
      </c>
      <c r="I14" s="981"/>
    </row>
    <row r="15" spans="1:9" x14ac:dyDescent="0.3">
      <c r="A15" s="980"/>
      <c r="B15" s="984"/>
      <c r="C15" s="984"/>
      <c r="D15" s="984"/>
      <c r="E15" s="984"/>
      <c r="F15" s="984"/>
      <c r="G15" s="984"/>
      <c r="H15" s="986"/>
      <c r="I15" s="981"/>
    </row>
    <row r="16" spans="1:9" x14ac:dyDescent="0.3">
      <c r="A16" s="980"/>
      <c r="B16" s="984"/>
      <c r="C16" s="984"/>
      <c r="D16" s="984"/>
      <c r="E16" s="984"/>
      <c r="F16" s="984"/>
      <c r="G16" s="984"/>
      <c r="H16" s="986"/>
      <c r="I16" s="981"/>
    </row>
    <row r="17" spans="1:9" ht="14.85" customHeight="1" x14ac:dyDescent="0.3">
      <c r="A17" s="993" t="s">
        <v>7</v>
      </c>
      <c r="B17" s="994"/>
      <c r="C17" s="994"/>
      <c r="D17" s="994"/>
      <c r="E17" s="994"/>
      <c r="F17" s="994"/>
      <c r="G17" s="994"/>
      <c r="H17" s="994"/>
      <c r="I17" s="982"/>
    </row>
    <row r="18" spans="1:9" x14ac:dyDescent="0.3">
      <c r="A18" s="993"/>
      <c r="B18" s="994"/>
      <c r="C18" s="994"/>
      <c r="D18" s="994"/>
      <c r="E18" s="994"/>
      <c r="F18" s="994"/>
      <c r="G18" s="994"/>
      <c r="H18" s="994"/>
      <c r="I18" s="982"/>
    </row>
    <row r="19" spans="1:9" x14ac:dyDescent="0.3">
      <c r="A19" s="993"/>
      <c r="B19" s="994"/>
      <c r="C19" s="994"/>
      <c r="D19" s="994"/>
      <c r="E19" s="994"/>
      <c r="F19" s="994"/>
      <c r="G19" s="994"/>
      <c r="H19" s="994"/>
      <c r="I19" s="982"/>
    </row>
    <row r="20" spans="1:9" x14ac:dyDescent="0.3">
      <c r="A20" s="980"/>
      <c r="B20" s="984"/>
      <c r="C20" s="984"/>
      <c r="D20" s="984"/>
      <c r="E20" s="984"/>
      <c r="F20" s="984"/>
      <c r="G20" s="984"/>
      <c r="H20" s="986" t="s">
        <v>8</v>
      </c>
      <c r="I20" s="981"/>
    </row>
    <row r="21" spans="1:9" x14ac:dyDescent="0.3">
      <c r="A21" s="980"/>
      <c r="B21" s="984"/>
      <c r="C21" s="984"/>
      <c r="D21" s="984"/>
      <c r="E21" s="984"/>
      <c r="F21" s="984"/>
      <c r="G21" s="984"/>
      <c r="H21" s="986" t="s">
        <v>9</v>
      </c>
      <c r="I21" s="981"/>
    </row>
    <row r="22" spans="1:9" x14ac:dyDescent="0.3">
      <c r="A22" s="980"/>
      <c r="B22" s="984"/>
      <c r="C22" s="984"/>
      <c r="D22" s="984"/>
      <c r="E22" s="984"/>
      <c r="F22" s="984"/>
      <c r="G22" s="984"/>
      <c r="H22" s="986" t="s">
        <v>10</v>
      </c>
      <c r="I22" s="981"/>
    </row>
    <row r="23" spans="1:9" x14ac:dyDescent="0.3">
      <c r="A23" s="980"/>
      <c r="B23" s="984"/>
      <c r="C23" s="984"/>
      <c r="D23" s="984"/>
      <c r="E23" s="984"/>
      <c r="F23" s="984"/>
      <c r="G23" s="984"/>
      <c r="H23" s="986" t="s">
        <v>11</v>
      </c>
      <c r="I23" s="981"/>
    </row>
    <row r="24" spans="1:9" x14ac:dyDescent="0.3">
      <c r="A24" s="980"/>
      <c r="B24" s="984"/>
      <c r="C24" s="984"/>
      <c r="D24" s="984"/>
      <c r="E24" s="984"/>
      <c r="F24" s="984"/>
      <c r="G24" s="984"/>
      <c r="H24" s="986" t="s">
        <v>12</v>
      </c>
      <c r="I24" s="981"/>
    </row>
    <row r="25" spans="1:9" x14ac:dyDescent="0.3">
      <c r="A25" s="980"/>
      <c r="B25" s="984"/>
      <c r="C25" s="984"/>
      <c r="D25" s="984"/>
      <c r="E25" s="984"/>
      <c r="F25" s="984"/>
      <c r="G25" s="984"/>
      <c r="H25" s="986" t="s">
        <v>13</v>
      </c>
      <c r="I25" s="981"/>
    </row>
    <row r="26" spans="1:9" x14ac:dyDescent="0.3">
      <c r="A26" s="980"/>
      <c r="B26" s="984"/>
      <c r="C26" s="984"/>
      <c r="D26" s="984"/>
      <c r="E26" s="984"/>
      <c r="F26" s="984"/>
      <c r="G26" s="984"/>
      <c r="H26" s="986"/>
      <c r="I26" s="981"/>
    </row>
    <row r="27" spans="1:9" x14ac:dyDescent="0.3">
      <c r="A27" s="980"/>
      <c r="B27" s="984"/>
      <c r="C27" s="984"/>
      <c r="D27" s="984"/>
      <c r="E27" s="984"/>
      <c r="F27" s="984"/>
      <c r="G27" s="984"/>
      <c r="H27" s="986"/>
      <c r="I27" s="981"/>
    </row>
    <row r="28" spans="1:9" x14ac:dyDescent="0.3">
      <c r="A28" s="980"/>
      <c r="B28" s="984"/>
      <c r="C28" s="984"/>
      <c r="D28" s="984"/>
      <c r="E28" s="984"/>
      <c r="F28" s="984"/>
      <c r="G28" s="984"/>
      <c r="H28" s="986"/>
      <c r="I28" s="981"/>
    </row>
    <row r="29" spans="1:9" x14ac:dyDescent="0.3">
      <c r="A29" s="980"/>
      <c r="B29" s="984"/>
      <c r="C29" s="984"/>
      <c r="D29" s="984"/>
      <c r="E29" s="984"/>
      <c r="F29" s="984"/>
      <c r="G29" s="984"/>
      <c r="H29" s="984"/>
      <c r="I29" s="981"/>
    </row>
    <row r="30" spans="1:9" x14ac:dyDescent="0.3">
      <c r="A30" s="980"/>
      <c r="B30" s="984"/>
      <c r="C30" s="984"/>
      <c r="D30" s="984"/>
      <c r="E30" s="984"/>
      <c r="F30" s="984"/>
      <c r="G30" s="984"/>
      <c r="H30" s="984" t="s">
        <v>14</v>
      </c>
      <c r="I30" s="981"/>
    </row>
    <row r="31" spans="1:9" x14ac:dyDescent="0.3">
      <c r="A31" s="980"/>
      <c r="B31" s="984"/>
      <c r="C31" s="984"/>
      <c r="D31" s="984"/>
      <c r="E31" s="984"/>
      <c r="F31" s="984"/>
      <c r="G31" s="984"/>
      <c r="H31" s="984"/>
      <c r="I31" s="981"/>
    </row>
    <row r="32" spans="1:9" x14ac:dyDescent="0.3">
      <c r="A32" s="980"/>
      <c r="B32" s="984"/>
      <c r="C32" s="984"/>
      <c r="D32" s="984"/>
      <c r="E32" s="984"/>
      <c r="F32" s="984"/>
      <c r="G32" s="984"/>
      <c r="H32" s="984"/>
      <c r="I32" s="981"/>
    </row>
    <row r="33" spans="1:9" x14ac:dyDescent="0.3">
      <c r="A33" s="980"/>
      <c r="B33" s="984"/>
      <c r="C33" s="984"/>
      <c r="D33" s="984"/>
      <c r="E33" s="984"/>
      <c r="F33" s="984"/>
      <c r="G33" s="984"/>
      <c r="H33" s="984"/>
      <c r="I33" s="981"/>
    </row>
    <row r="34" spans="1:9" x14ac:dyDescent="0.3">
      <c r="A34" s="980"/>
      <c r="B34" s="984"/>
      <c r="C34" s="984"/>
      <c r="D34" s="984"/>
      <c r="E34" s="984"/>
      <c r="F34" s="984"/>
      <c r="G34" s="984"/>
      <c r="H34" s="984"/>
      <c r="I34" s="981"/>
    </row>
    <row r="35" spans="1:9" x14ac:dyDescent="0.3">
      <c r="A35" s="980"/>
      <c r="B35" s="984"/>
      <c r="C35" s="984"/>
      <c r="D35" s="984"/>
      <c r="E35" s="984"/>
      <c r="F35" s="984"/>
      <c r="G35" s="984"/>
      <c r="H35" s="984"/>
      <c r="I35" s="981"/>
    </row>
    <row r="36" spans="1:9" x14ac:dyDescent="0.3">
      <c r="A36" s="980"/>
      <c r="B36" s="984"/>
      <c r="C36" s="984"/>
      <c r="D36" s="984"/>
      <c r="E36" s="984"/>
      <c r="F36" s="984"/>
      <c r="G36" s="984"/>
      <c r="H36" s="984"/>
      <c r="I36" s="981"/>
    </row>
    <row r="37" spans="1:9" x14ac:dyDescent="0.3">
      <c r="A37" s="980"/>
      <c r="B37" s="984"/>
      <c r="C37" s="984"/>
      <c r="D37" s="984"/>
      <c r="E37" s="984"/>
      <c r="F37" s="984"/>
      <c r="G37" s="984"/>
      <c r="H37" s="984"/>
      <c r="I37" s="981"/>
    </row>
    <row r="38" spans="1:9" x14ac:dyDescent="0.3">
      <c r="A38" s="980"/>
      <c r="B38" s="984"/>
      <c r="C38" s="984"/>
      <c r="D38" s="984"/>
      <c r="E38" s="984"/>
      <c r="F38" s="984"/>
      <c r="G38" s="984"/>
      <c r="H38" s="984"/>
      <c r="I38" s="981"/>
    </row>
    <row r="39" spans="1:9" x14ac:dyDescent="0.3">
      <c r="A39" s="980"/>
      <c r="B39" s="984"/>
      <c r="C39" s="984"/>
      <c r="D39" s="984"/>
      <c r="E39" s="984"/>
      <c r="F39" s="984"/>
      <c r="G39" s="984"/>
      <c r="H39" s="984"/>
      <c r="I39" s="981"/>
    </row>
    <row r="40" spans="1:9" x14ac:dyDescent="0.3">
      <c r="A40" s="980"/>
      <c r="B40" s="984"/>
      <c r="C40" s="984"/>
      <c r="D40" s="984"/>
      <c r="E40" s="984"/>
      <c r="F40" s="984"/>
      <c r="G40" s="984"/>
      <c r="H40" s="984"/>
      <c r="I40" s="981"/>
    </row>
    <row r="41" spans="1:9" x14ac:dyDescent="0.3">
      <c r="A41" s="980"/>
      <c r="B41" s="984"/>
      <c r="C41" s="984"/>
      <c r="D41" s="984"/>
      <c r="E41" s="984"/>
      <c r="F41" s="984"/>
      <c r="G41" s="984"/>
      <c r="H41" s="984"/>
      <c r="I41" s="981"/>
    </row>
    <row r="42" spans="1:9" ht="15.6" x14ac:dyDescent="0.3">
      <c r="A42" s="983" t="s">
        <v>15</v>
      </c>
      <c r="B42" s="984"/>
      <c r="C42" s="984"/>
      <c r="D42" s="984"/>
      <c r="E42" s="984"/>
      <c r="F42" s="984"/>
      <c r="G42" s="984"/>
      <c r="H42" s="984"/>
      <c r="I42" s="981"/>
    </row>
    <row r="43" spans="1:9" ht="16.2" thickBot="1" x14ac:dyDescent="0.35">
      <c r="A43" s="988" t="s">
        <v>774</v>
      </c>
      <c r="B43" s="989"/>
      <c r="C43" s="989"/>
      <c r="D43" s="989"/>
      <c r="E43" s="989"/>
      <c r="F43" s="989"/>
      <c r="G43" s="989"/>
      <c r="H43" s="990" t="s">
        <v>16</v>
      </c>
      <c r="I43" s="991"/>
    </row>
    <row r="45" spans="1:9" x14ac:dyDescent="0.3">
      <c r="A45" s="976"/>
    </row>
  </sheetData>
  <customSheetViews>
    <customSheetView guid="{5BE6699B-08A9-490D-B91A-57A081E624AA}" scale="60" showPageBreaks="1" showGridLines="0" printArea="1" view="pageBreakPreview">
      <selection activeCell="K33" sqref="K33"/>
      <pageMargins left="0" right="0" top="0" bottom="0" header="0" footer="0"/>
      <pageSetup paperSize="9" orientation="portrait" r:id="rId1"/>
    </customSheetView>
  </customSheetViews>
  <mergeCells count="5">
    <mergeCell ref="B9:H9"/>
    <mergeCell ref="B3:H3"/>
    <mergeCell ref="B5:H5"/>
    <mergeCell ref="B7:H7"/>
    <mergeCell ref="A17:H19"/>
  </mergeCells>
  <pageMargins left="0.70866141732283472" right="0.70866141732283472" top="0.78740157480314965" bottom="0.78740157480314965" header="0.31496062992125984" footer="0.31496062992125984"/>
  <pageSetup paperSize="9" scale="95" orientation="portrait" r:id="rId2"/>
  <headerFooter>
    <oddFooter>&amp;R&amp;P/&amp;N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autoPageBreaks="0" fitToPage="1"/>
  </sheetPr>
  <dimension ref="A1:U15"/>
  <sheetViews>
    <sheetView view="pageBreakPreview" zoomScaleNormal="95" zoomScaleSheetLayoutView="100" workbookViewId="0">
      <selection activeCell="F10" sqref="F10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0" width="5.5546875" style="1" customWidth="1"/>
    <col min="11" max="11" width="10.44140625" style="1" bestFit="1" customWidth="1"/>
    <col min="12" max="12" width="5.5546875" style="1" customWidth="1"/>
    <col min="13" max="13" width="34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2.1.b Nástupiště</v>
      </c>
    </row>
    <row r="2" spans="1:21" s="20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20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416" t="s">
        <v>546</v>
      </c>
      <c r="B4" s="432" t="s">
        <v>58</v>
      </c>
      <c r="C4" s="432" t="s">
        <v>58</v>
      </c>
      <c r="D4" s="432" t="s">
        <v>58</v>
      </c>
      <c r="E4" s="432" t="s">
        <v>58</v>
      </c>
      <c r="F4" s="519" t="s">
        <v>547</v>
      </c>
      <c r="G4" s="613" t="s">
        <v>447</v>
      </c>
      <c r="H4" s="613" t="s">
        <v>421</v>
      </c>
      <c r="I4" s="613" t="s">
        <v>380</v>
      </c>
      <c r="J4" s="613" t="s">
        <v>380</v>
      </c>
      <c r="K4" s="613"/>
      <c r="L4" s="613" t="s">
        <v>380</v>
      </c>
      <c r="M4" s="439" t="str">
        <f t="shared" ref="M4:M5" si="0">IF(G4 &lt;&gt; "","I" &amp; G4,"") &amp; IF(H4 &lt;&gt; "","+S" &amp; H4,"") &amp; IF(I4 &lt;&gt; "","+E" &amp; I4,"") &amp; IF(J4 &lt;&gt; "","+Z" &amp; J4,"") &amp; IF(K4 &lt;&gt; "","+M" &amp; K4,"") &amp; IF(L4 &lt;&gt; "","+F" &amp; L4,"")</f>
        <v>I1&amp;2+S2+E1+Z1+F1</v>
      </c>
      <c r="N4" s="296" t="s">
        <v>402</v>
      </c>
      <c r="O4" s="562">
        <v>15</v>
      </c>
      <c r="P4" s="335" t="s">
        <v>23</v>
      </c>
      <c r="Q4" s="424" t="s">
        <v>423</v>
      </c>
      <c r="R4" s="296" t="s">
        <v>548</v>
      </c>
      <c r="S4" s="296" t="s">
        <v>548</v>
      </c>
      <c r="T4" s="297" t="s">
        <v>395</v>
      </c>
    </row>
    <row r="5" spans="1:21" ht="14.1" customHeight="1" x14ac:dyDescent="0.3">
      <c r="A5" s="1046"/>
      <c r="B5" s="48" t="s">
        <v>58</v>
      </c>
      <c r="C5" s="48" t="s">
        <v>58</v>
      </c>
      <c r="D5" s="48" t="s">
        <v>58</v>
      </c>
      <c r="E5" s="48" t="s">
        <v>58</v>
      </c>
      <c r="F5" s="58" t="s">
        <v>549</v>
      </c>
      <c r="G5" s="417" t="s">
        <v>447</v>
      </c>
      <c r="H5" s="417" t="s">
        <v>447</v>
      </c>
      <c r="I5" s="417" t="s">
        <v>380</v>
      </c>
      <c r="J5" s="417" t="s">
        <v>380</v>
      </c>
      <c r="K5" s="417" t="s">
        <v>421</v>
      </c>
      <c r="L5" s="417" t="s">
        <v>380</v>
      </c>
      <c r="M5" s="10" t="str">
        <f t="shared" si="0"/>
        <v>I1&amp;2+S1&amp;2+E1+Z1+M2+F1</v>
      </c>
      <c r="N5" s="544" t="s">
        <v>382</v>
      </c>
      <c r="O5" s="552">
        <v>10</v>
      </c>
      <c r="P5" s="356" t="s">
        <v>23</v>
      </c>
      <c r="Q5" s="544" t="s">
        <v>423</v>
      </c>
      <c r="R5" s="34" t="s">
        <v>548</v>
      </c>
      <c r="S5" s="34" t="s">
        <v>548</v>
      </c>
      <c r="T5" s="37" t="s">
        <v>395</v>
      </c>
    </row>
    <row r="6" spans="1:21" ht="14.1" customHeight="1" x14ac:dyDescent="0.3">
      <c r="A6" s="1093"/>
      <c r="B6" s="48">
        <v>0</v>
      </c>
      <c r="C6" s="48" t="s">
        <v>58</v>
      </c>
      <c r="D6" s="48" t="s">
        <v>58</v>
      </c>
      <c r="E6" s="48" t="s">
        <v>58</v>
      </c>
      <c r="F6" s="58" t="s">
        <v>550</v>
      </c>
      <c r="G6" s="1082" t="s">
        <v>551</v>
      </c>
      <c r="H6" s="1083"/>
      <c r="I6" s="1083"/>
      <c r="J6" s="1083"/>
      <c r="K6" s="1083"/>
      <c r="L6" s="1083"/>
      <c r="M6" s="1083"/>
      <c r="N6" s="1083"/>
      <c r="O6" s="1083"/>
      <c r="P6" s="1083"/>
      <c r="Q6" s="1083"/>
      <c r="R6" s="1083"/>
      <c r="S6" s="1083"/>
      <c r="T6" s="1084"/>
    </row>
    <row r="7" spans="1:21" ht="14.1" customHeight="1" x14ac:dyDescent="0.3">
      <c r="A7" s="1093"/>
      <c r="B7" s="48">
        <v>0</v>
      </c>
      <c r="C7" s="48" t="s">
        <v>58</v>
      </c>
      <c r="D7" s="48" t="s">
        <v>58</v>
      </c>
      <c r="E7" s="48" t="s">
        <v>58</v>
      </c>
      <c r="F7" s="58" t="s">
        <v>62</v>
      </c>
      <c r="G7" s="1089" t="s">
        <v>463</v>
      </c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90"/>
    </row>
    <row r="8" spans="1:21" ht="14.1" customHeight="1" x14ac:dyDescent="0.3">
      <c r="A8" s="1093"/>
      <c r="B8" s="48" t="s">
        <v>58</v>
      </c>
      <c r="C8" s="48" t="s">
        <v>58</v>
      </c>
      <c r="D8" s="48" t="s">
        <v>58</v>
      </c>
      <c r="E8" s="48" t="s">
        <v>58</v>
      </c>
      <c r="F8" s="58" t="s">
        <v>446</v>
      </c>
      <c r="G8" s="1089" t="s">
        <v>463</v>
      </c>
      <c r="H8" s="1089"/>
      <c r="I8" s="1089"/>
      <c r="J8" s="1089"/>
      <c r="K8" s="1089"/>
      <c r="L8" s="1089"/>
      <c r="M8" s="1089"/>
      <c r="N8" s="1089"/>
      <c r="O8" s="1089"/>
      <c r="P8" s="1089"/>
      <c r="Q8" s="1089"/>
      <c r="R8" s="1089"/>
      <c r="S8" s="1089"/>
      <c r="T8" s="1090"/>
    </row>
    <row r="9" spans="1:21" ht="14.1" customHeight="1" x14ac:dyDescent="0.3">
      <c r="A9" s="1093"/>
      <c r="B9" s="48" t="s">
        <v>58</v>
      </c>
      <c r="C9" s="48" t="s">
        <v>58</v>
      </c>
      <c r="D9" s="48" t="s">
        <v>58</v>
      </c>
      <c r="E9" s="48" t="s">
        <v>58</v>
      </c>
      <c r="F9" s="58" t="s">
        <v>515</v>
      </c>
      <c r="G9" s="1089" t="s">
        <v>463</v>
      </c>
      <c r="H9" s="1089"/>
      <c r="I9" s="1089"/>
      <c r="J9" s="1089"/>
      <c r="K9" s="1089"/>
      <c r="L9" s="1089"/>
      <c r="M9" s="1089"/>
      <c r="N9" s="1089"/>
      <c r="O9" s="1089"/>
      <c r="P9" s="1089"/>
      <c r="Q9" s="1089"/>
      <c r="R9" s="1089"/>
      <c r="S9" s="1089"/>
      <c r="T9" s="1090"/>
    </row>
    <row r="10" spans="1:21" ht="14.1" customHeight="1" x14ac:dyDescent="0.3">
      <c r="A10" s="1093"/>
      <c r="B10" s="48">
        <v>0</v>
      </c>
      <c r="C10" s="48" t="s">
        <v>58</v>
      </c>
      <c r="D10" s="48" t="s">
        <v>58</v>
      </c>
      <c r="E10" s="48" t="s">
        <v>58</v>
      </c>
      <c r="F10" s="58" t="s">
        <v>552</v>
      </c>
      <c r="G10" s="1091" t="s">
        <v>464</v>
      </c>
      <c r="H10" s="1091"/>
      <c r="I10" s="1091"/>
      <c r="J10" s="1091"/>
      <c r="K10" s="1091"/>
      <c r="L10" s="1091"/>
      <c r="M10" s="1091"/>
      <c r="N10" s="1091"/>
      <c r="O10" s="1091"/>
      <c r="P10" s="1091"/>
      <c r="Q10" s="1091"/>
      <c r="R10" s="1091"/>
      <c r="S10" s="1091"/>
      <c r="T10" s="1092"/>
    </row>
    <row r="11" spans="1:21" ht="14.1" customHeight="1" x14ac:dyDescent="0.3">
      <c r="A11" s="1094"/>
      <c r="B11" s="47" t="s">
        <v>58</v>
      </c>
      <c r="C11" s="47" t="s">
        <v>58</v>
      </c>
      <c r="D11" s="47" t="s">
        <v>58</v>
      </c>
      <c r="E11" s="47" t="s">
        <v>58</v>
      </c>
      <c r="F11" s="12" t="s">
        <v>529</v>
      </c>
      <c r="G11" s="33" t="s">
        <v>447</v>
      </c>
      <c r="H11" s="33" t="s">
        <v>421</v>
      </c>
      <c r="I11" s="33" t="s">
        <v>380</v>
      </c>
      <c r="J11" s="33" t="s">
        <v>380</v>
      </c>
      <c r="K11" s="33" t="s">
        <v>553</v>
      </c>
      <c r="L11" s="33" t="s">
        <v>380</v>
      </c>
      <c r="M11" s="11" t="str">
        <f>IF(G11 &lt;&gt; "","I" &amp; G11,"") &amp; IF(H11 &lt;&gt; "","+S" &amp; H11,"") &amp; IF(I11 &lt;&gt; "","+E" &amp; I11,"") &amp; IF(J11 &lt;&gt; "","+Z" &amp; J11,"") &amp; IF(K11 &lt;&gt; "","+M" &amp; K11,"") &amp; IF(L11 &lt;&gt; "","+F" &amp; L11,"")</f>
        <v>I1&amp;2+S2+E1+Z1+M1&amp;4&amp;5&amp;7&amp;9+F1</v>
      </c>
      <c r="N11" s="31" t="s">
        <v>389</v>
      </c>
      <c r="O11" s="568">
        <v>11</v>
      </c>
      <c r="P11" s="471" t="s">
        <v>23</v>
      </c>
      <c r="Q11" s="31" t="s">
        <v>442</v>
      </c>
      <c r="R11" s="35" t="s">
        <v>548</v>
      </c>
      <c r="S11" s="35" t="s">
        <v>548</v>
      </c>
      <c r="T11" s="36" t="s">
        <v>395</v>
      </c>
    </row>
    <row r="12" spans="1:21" ht="14.1" customHeight="1" x14ac:dyDescent="0.3">
      <c r="A12" s="46" t="s">
        <v>530</v>
      </c>
      <c r="B12" s="433">
        <v>0</v>
      </c>
      <c r="C12" s="433" t="s">
        <v>58</v>
      </c>
      <c r="D12" s="433" t="s">
        <v>58</v>
      </c>
      <c r="E12" s="433" t="s">
        <v>58</v>
      </c>
      <c r="F12" s="107" t="s">
        <v>531</v>
      </c>
      <c r="G12" s="1085" t="s">
        <v>463</v>
      </c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6"/>
    </row>
    <row r="13" spans="1:21" ht="14.1" customHeight="1" thickBot="1" x14ac:dyDescent="0.35">
      <c r="A13" s="608"/>
      <c r="B13" s="47">
        <v>0</v>
      </c>
      <c r="C13" s="47" t="s">
        <v>58</v>
      </c>
      <c r="D13" s="47" t="s">
        <v>58</v>
      </c>
      <c r="E13" s="47" t="s">
        <v>58</v>
      </c>
      <c r="F13" s="12" t="s">
        <v>531</v>
      </c>
      <c r="G13" s="1087" t="s">
        <v>463</v>
      </c>
      <c r="H13" s="1087"/>
      <c r="I13" s="1087"/>
      <c r="J13" s="1087"/>
      <c r="K13" s="1087"/>
      <c r="L13" s="1087"/>
      <c r="M13" s="1087"/>
      <c r="N13" s="1087"/>
      <c r="O13" s="1087"/>
      <c r="P13" s="1087"/>
      <c r="Q13" s="1087"/>
      <c r="R13" s="1087"/>
      <c r="S13" s="1087"/>
      <c r="T13" s="1088"/>
    </row>
    <row r="14" spans="1:21" ht="14.1" customHeight="1" x14ac:dyDescent="0.3">
      <c r="A14" s="416" t="s">
        <v>532</v>
      </c>
      <c r="B14" s="432" t="s">
        <v>58</v>
      </c>
      <c r="C14" s="432" t="s">
        <v>58</v>
      </c>
      <c r="D14" s="432" t="s">
        <v>58</v>
      </c>
      <c r="E14" s="432" t="s">
        <v>58</v>
      </c>
      <c r="F14" s="603" t="s">
        <v>533</v>
      </c>
      <c r="G14" s="1076" t="s">
        <v>534</v>
      </c>
      <c r="H14" s="1077"/>
      <c r="I14" s="1077"/>
      <c r="J14" s="1077"/>
      <c r="K14" s="1077"/>
      <c r="L14" s="1077"/>
      <c r="M14" s="1077"/>
      <c r="N14" s="1077"/>
      <c r="O14" s="1077"/>
      <c r="P14" s="1077"/>
      <c r="Q14" s="1077"/>
      <c r="R14" s="1077"/>
      <c r="S14" s="1077"/>
      <c r="T14" s="1078"/>
    </row>
    <row r="15" spans="1:21" ht="14.1" customHeight="1" x14ac:dyDescent="0.3">
      <c r="A15" s="608"/>
      <c r="B15" s="47" t="s">
        <v>58</v>
      </c>
      <c r="C15" s="47" t="s">
        <v>58</v>
      </c>
      <c r="D15" s="47" t="s">
        <v>58</v>
      </c>
      <c r="E15" s="47" t="s">
        <v>58</v>
      </c>
      <c r="F15" s="12" t="s">
        <v>535</v>
      </c>
      <c r="G15" s="1079" t="s">
        <v>534</v>
      </c>
      <c r="H15" s="1080"/>
      <c r="I15" s="1080"/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1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20">
    <mergeCell ref="A5:A11"/>
    <mergeCell ref="B2:B3"/>
    <mergeCell ref="D2:D3"/>
    <mergeCell ref="A2:A3"/>
    <mergeCell ref="F2:F3"/>
    <mergeCell ref="G2:M2"/>
    <mergeCell ref="C2:C3"/>
    <mergeCell ref="N2:N3"/>
    <mergeCell ref="E2:E3"/>
    <mergeCell ref="Q2:T2"/>
    <mergeCell ref="O2:P2"/>
    <mergeCell ref="G14:T14"/>
    <mergeCell ref="G15:T15"/>
    <mergeCell ref="G6:T6"/>
    <mergeCell ref="G12:T12"/>
    <mergeCell ref="G13:T13"/>
    <mergeCell ref="G7:T7"/>
    <mergeCell ref="G8:T8"/>
    <mergeCell ref="G9:T9"/>
    <mergeCell ref="G10:T10"/>
  </mergeCells>
  <pageMargins left="0.70866141732283472" right="0.70866141732283472" top="0.78740157480314965" bottom="0.78740157480314965" header="0.31496062992125984" footer="0.31496062992125984"/>
  <pageSetup paperSize="192" scale="60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autoPageBreaks="0" fitToPage="1"/>
  </sheetPr>
  <dimension ref="A1:U13"/>
  <sheetViews>
    <sheetView view="pageBreakPreview" zoomScaleNormal="95" zoomScaleSheetLayoutView="100" workbookViewId="0">
      <selection activeCell="A13" sqref="A13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33.5546875" style="1" customWidth="1"/>
    <col min="7" max="10" width="5.5546875" style="1" customWidth="1"/>
    <col min="11" max="11" width="10.44140625" style="1" bestFit="1" customWidth="1"/>
    <col min="12" max="12" width="5.5546875" style="1" customWidth="1"/>
    <col min="13" max="13" width="28.4414062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x14ac:dyDescent="0.3">
      <c r="A1" s="6" t="str">
        <f ca="1">MID(CELL("filename",A1),FIND("]",CELL("filename",A1))+1,LEN(CELL("filename",A1))-FIND("]",CELL("filename",A1)))</f>
        <v>2.1.c Přejezdy</v>
      </c>
    </row>
    <row r="2" spans="1:21" s="20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  <c r="U2" s="916"/>
    </row>
    <row r="3" spans="1:21" s="20" customFormat="1" ht="26.25" customHeight="1" thickBot="1" x14ac:dyDescent="0.35">
      <c r="A3" s="1025"/>
      <c r="B3" s="1021"/>
      <c r="C3" s="1021"/>
      <c r="D3" s="1021"/>
      <c r="E3" s="1021"/>
      <c r="F3" s="1023"/>
      <c r="G3" s="22" t="s">
        <v>368</v>
      </c>
      <c r="H3" s="23" t="s">
        <v>369</v>
      </c>
      <c r="I3" s="24" t="s">
        <v>370</v>
      </c>
      <c r="J3" s="28" t="s">
        <v>371</v>
      </c>
      <c r="K3" s="25" t="s">
        <v>372</v>
      </c>
      <c r="L3" s="26" t="s">
        <v>373</v>
      </c>
      <c r="M3" s="607" t="s">
        <v>417</v>
      </c>
      <c r="N3" s="1007" t="s">
        <v>366</v>
      </c>
      <c r="O3" s="492" t="s">
        <v>375</v>
      </c>
      <c r="P3" s="493" t="s">
        <v>376</v>
      </c>
      <c r="Q3" s="607" t="s">
        <v>47</v>
      </c>
      <c r="R3" s="607" t="s">
        <v>48</v>
      </c>
      <c r="S3" s="78" t="s">
        <v>49</v>
      </c>
      <c r="T3" s="78" t="s">
        <v>50</v>
      </c>
      <c r="U3" s="916"/>
    </row>
    <row r="4" spans="1:21" ht="14.1" customHeight="1" x14ac:dyDescent="0.3">
      <c r="A4" s="46" t="s">
        <v>554</v>
      </c>
      <c r="B4" s="433" t="s">
        <v>58</v>
      </c>
      <c r="C4" s="433" t="s">
        <v>58</v>
      </c>
      <c r="D4" s="433" t="s">
        <v>58</v>
      </c>
      <c r="E4" s="433" t="s">
        <v>58</v>
      </c>
      <c r="F4" s="107" t="s">
        <v>555</v>
      </c>
      <c r="G4" s="118" t="s">
        <v>447</v>
      </c>
      <c r="H4" s="118">
        <v>2</v>
      </c>
      <c r="I4" s="118">
        <v>1</v>
      </c>
      <c r="J4" s="118">
        <v>1</v>
      </c>
      <c r="K4" s="118">
        <v>4</v>
      </c>
      <c r="L4" s="118">
        <v>1</v>
      </c>
      <c r="M4" s="441" t="str">
        <f t="shared" ref="M4:M8" si="0">IF(G4 &lt;&gt; "","I" &amp; G4,"") &amp; IF(H4 &lt;&gt; "","+S" &amp; H4,"") &amp; IF(I4 &lt;&gt; "","+E" &amp; I4,"") &amp; IF(J4 &lt;&gt; "","+Z" &amp; J4,"") &amp; IF(K4 &lt;&gt; "","+M" &amp; K4,"") &amp; IF(L4 &lt;&gt; "","+F" &amp; L4,"")</f>
        <v>I1&amp;2+S2+E1+Z1+M4+F1</v>
      </c>
      <c r="N4" s="443" t="s">
        <v>389</v>
      </c>
      <c r="O4" s="472">
        <v>6</v>
      </c>
      <c r="P4" s="473" t="s">
        <v>23</v>
      </c>
      <c r="Q4" s="444" t="s">
        <v>423</v>
      </c>
      <c r="R4" s="435" t="s">
        <v>548</v>
      </c>
      <c r="S4" s="435" t="s">
        <v>548</v>
      </c>
      <c r="T4" s="436" t="s">
        <v>395</v>
      </c>
    </row>
    <row r="5" spans="1:21" ht="14.1" customHeight="1" x14ac:dyDescent="0.3">
      <c r="A5" s="1102"/>
      <c r="B5" s="34" t="s">
        <v>58</v>
      </c>
      <c r="C5" s="34" t="s">
        <v>58</v>
      </c>
      <c r="D5" s="34" t="s">
        <v>58</v>
      </c>
      <c r="E5" s="34" t="s">
        <v>58</v>
      </c>
      <c r="F5" s="600" t="s">
        <v>62</v>
      </c>
      <c r="G5" s="1089" t="s">
        <v>463</v>
      </c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90"/>
    </row>
    <row r="6" spans="1:21" ht="14.1" customHeight="1" x14ac:dyDescent="0.3">
      <c r="A6" s="1102"/>
      <c r="B6" s="34" t="s">
        <v>58</v>
      </c>
      <c r="C6" s="34" t="s">
        <v>58</v>
      </c>
      <c r="D6" s="34" t="s">
        <v>58</v>
      </c>
      <c r="E6" s="34" t="s">
        <v>58</v>
      </c>
      <c r="F6" s="600" t="s">
        <v>515</v>
      </c>
      <c r="G6" s="1089" t="s">
        <v>463</v>
      </c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90"/>
    </row>
    <row r="7" spans="1:21" ht="14.1" customHeight="1" x14ac:dyDescent="0.3">
      <c r="A7" s="1102"/>
      <c r="B7" s="34" t="s">
        <v>58</v>
      </c>
      <c r="C7" s="34" t="s">
        <v>58</v>
      </c>
      <c r="D7" s="34" t="s">
        <v>58</v>
      </c>
      <c r="E7" s="34" t="s">
        <v>58</v>
      </c>
      <c r="F7" s="600" t="s">
        <v>446</v>
      </c>
      <c r="G7" s="1089" t="s">
        <v>463</v>
      </c>
      <c r="H7" s="1089"/>
      <c r="I7" s="1089"/>
      <c r="J7" s="1089"/>
      <c r="K7" s="1089"/>
      <c r="L7" s="1089"/>
      <c r="M7" s="1089"/>
      <c r="N7" s="1089"/>
      <c r="O7" s="1101"/>
      <c r="P7" s="1089"/>
      <c r="Q7" s="1089"/>
      <c r="R7" s="1089"/>
      <c r="S7" s="1089"/>
      <c r="T7" s="1090"/>
    </row>
    <row r="8" spans="1:21" ht="14.1" customHeight="1" x14ac:dyDescent="0.3">
      <c r="A8" s="1102"/>
      <c r="B8" s="34" t="s">
        <v>58</v>
      </c>
      <c r="C8" s="34" t="s">
        <v>58</v>
      </c>
      <c r="D8" s="34" t="s">
        <v>58</v>
      </c>
      <c r="E8" s="34" t="s">
        <v>58</v>
      </c>
      <c r="F8" s="600" t="s">
        <v>529</v>
      </c>
      <c r="G8" s="18" t="s">
        <v>447</v>
      </c>
      <c r="H8" s="18">
        <v>2</v>
      </c>
      <c r="I8" s="417" t="s">
        <v>380</v>
      </c>
      <c r="J8" s="417" t="s">
        <v>380</v>
      </c>
      <c r="K8" s="417" t="s">
        <v>556</v>
      </c>
      <c r="L8" s="417" t="s">
        <v>380</v>
      </c>
      <c r="M8" s="10" t="str">
        <f t="shared" si="0"/>
        <v>I1&amp;2+S2+E1+Z1+M1&amp;3&amp;5&amp;7&amp;9+F1</v>
      </c>
      <c r="N8" s="423" t="s">
        <v>389</v>
      </c>
      <c r="O8" s="375">
        <v>11</v>
      </c>
      <c r="P8" s="345" t="s">
        <v>23</v>
      </c>
      <c r="Q8" s="544" t="s">
        <v>442</v>
      </c>
      <c r="R8" s="34" t="s">
        <v>548</v>
      </c>
      <c r="S8" s="34" t="s">
        <v>548</v>
      </c>
      <c r="T8" s="37" t="s">
        <v>395</v>
      </c>
    </row>
    <row r="9" spans="1:21" ht="14.1" customHeight="1" thickBot="1" x14ac:dyDescent="0.35">
      <c r="A9" s="1103"/>
      <c r="B9" s="35" t="s">
        <v>58</v>
      </c>
      <c r="C9" s="35" t="s">
        <v>58</v>
      </c>
      <c r="D9" s="35" t="s">
        <v>58</v>
      </c>
      <c r="E9" s="35" t="s">
        <v>58</v>
      </c>
      <c r="F9" s="59" t="s">
        <v>550</v>
      </c>
      <c r="G9" s="474" t="s">
        <v>551</v>
      </c>
      <c r="H9" s="475"/>
      <c r="I9" s="475"/>
      <c r="J9" s="475"/>
      <c r="K9" s="475"/>
      <c r="L9" s="475"/>
      <c r="M9" s="475"/>
      <c r="N9" s="475"/>
      <c r="O9" s="476">
        <v>12</v>
      </c>
      <c r="P9" s="477" t="s">
        <v>23</v>
      </c>
      <c r="Q9" s="475"/>
      <c r="R9" s="475"/>
      <c r="S9" s="475"/>
      <c r="T9" s="478"/>
    </row>
    <row r="10" spans="1:21" ht="14.1" customHeight="1" thickBot="1" x14ac:dyDescent="0.35">
      <c r="A10" s="19" t="s">
        <v>530</v>
      </c>
      <c r="B10" s="1095" t="s">
        <v>463</v>
      </c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7"/>
    </row>
    <row r="11" spans="1:21" ht="14.1" customHeight="1" thickBot="1" x14ac:dyDescent="0.35">
      <c r="A11" s="19" t="s">
        <v>557</v>
      </c>
      <c r="B11" s="1095" t="s">
        <v>558</v>
      </c>
      <c r="C11" s="1096"/>
      <c r="D11" s="1096"/>
      <c r="E11" s="1096"/>
      <c r="F11" s="1096"/>
      <c r="G11" s="1096"/>
      <c r="H11" s="1096"/>
      <c r="I11" s="1096"/>
      <c r="J11" s="1096"/>
      <c r="K11" s="1096"/>
      <c r="L11" s="1096"/>
      <c r="M11" s="1096"/>
      <c r="N11" s="1096"/>
      <c r="O11" s="1096"/>
      <c r="P11" s="1096"/>
      <c r="Q11" s="1096"/>
      <c r="R11" s="1096"/>
      <c r="S11" s="1096"/>
      <c r="T11" s="1097"/>
    </row>
    <row r="12" spans="1:21" ht="14.1" customHeight="1" thickBot="1" x14ac:dyDescent="0.35">
      <c r="A12" s="19" t="s">
        <v>532</v>
      </c>
      <c r="B12" s="1095" t="s">
        <v>534</v>
      </c>
      <c r="C12" s="1096"/>
      <c r="D12" s="1096"/>
      <c r="E12" s="1096"/>
      <c r="F12" s="1096"/>
      <c r="G12" s="1096"/>
      <c r="H12" s="1096"/>
      <c r="I12" s="1096"/>
      <c r="J12" s="1096"/>
      <c r="K12" s="1096"/>
      <c r="L12" s="1096"/>
      <c r="M12" s="1096"/>
      <c r="N12" s="1096"/>
      <c r="O12" s="1096"/>
      <c r="P12" s="1096"/>
      <c r="Q12" s="1096"/>
      <c r="R12" s="1096"/>
      <c r="S12" s="1096"/>
      <c r="T12" s="1097"/>
    </row>
    <row r="13" spans="1:21" ht="14.1" customHeight="1" thickBot="1" x14ac:dyDescent="0.35">
      <c r="A13" s="479" t="s">
        <v>552</v>
      </c>
      <c r="B13" s="1098" t="s">
        <v>464</v>
      </c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1100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8">
    <mergeCell ref="G2:M2"/>
    <mergeCell ref="C2:C3"/>
    <mergeCell ref="N2:N3"/>
    <mergeCell ref="E2:E3"/>
    <mergeCell ref="Q2:T2"/>
    <mergeCell ref="O2:P2"/>
    <mergeCell ref="A5:A9"/>
    <mergeCell ref="B2:B3"/>
    <mergeCell ref="D2:D3"/>
    <mergeCell ref="A2:A3"/>
    <mergeCell ref="F2:F3"/>
    <mergeCell ref="B12:T12"/>
    <mergeCell ref="B13:T13"/>
    <mergeCell ref="G5:T5"/>
    <mergeCell ref="G6:T6"/>
    <mergeCell ref="G7:T7"/>
    <mergeCell ref="B10:T10"/>
    <mergeCell ref="B11:T11"/>
  </mergeCells>
  <pageMargins left="0.70866141732283472" right="0.70866141732283472" top="0.78740157480314965" bottom="0.78740157480314965" header="0.31496062992125984" footer="0.31496062992125984"/>
  <pageSetup paperSize="192" scale="60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autoPageBreaks="0" fitToPage="1"/>
  </sheetPr>
  <dimension ref="A1:V78"/>
  <sheetViews>
    <sheetView view="pageBreakPreview" zoomScaleNormal="75" zoomScaleSheetLayoutView="100" workbookViewId="0">
      <pane xSplit="6" ySplit="3" topLeftCell="G23" activePane="bottomRight" state="frozen"/>
      <selection pane="topRight" activeCell="F1" sqref="F1"/>
      <selection pane="bottomLeft" activeCell="A4" sqref="A4"/>
      <selection pane="bottomRight" activeCell="M58" sqref="M58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7" width="6.109375" style="3" bestFit="1" customWidth="1"/>
    <col min="8" max="8" width="10.5546875" style="3" bestFit="1" customWidth="1"/>
    <col min="9" max="12" width="5.5546875" style="3" customWidth="1"/>
    <col min="13" max="13" width="30.5546875" style="3" customWidth="1"/>
    <col min="14" max="16" width="12.5546875" style="3" customWidth="1"/>
    <col min="17" max="19" width="9.5546875" style="3" customWidth="1"/>
    <col min="20" max="16384" width="9.44140625" style="3"/>
  </cols>
  <sheetData>
    <row r="1" spans="1:22" ht="14.4" thickBot="1" x14ac:dyDescent="0.35">
      <c r="A1" s="6" t="str">
        <f ca="1">MID(CELL("filename",A1),FIND("]",CELL("filename",A1))+1,LEN(CELL("filename",A1))-FIND("]",CELL("filename",A1)))</f>
        <v>2.1.d Mosty, propustky, zdi</v>
      </c>
    </row>
    <row r="2" spans="1:22" s="7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  <c r="V2" s="916"/>
    </row>
    <row r="3" spans="1:22" s="7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  <c r="V3" s="916"/>
    </row>
    <row r="4" spans="1:22" ht="14.1" customHeight="1" x14ac:dyDescent="0.3">
      <c r="A4" s="416" t="s">
        <v>559</v>
      </c>
      <c r="B4" s="614" t="s">
        <v>58</v>
      </c>
      <c r="C4" s="614" t="s">
        <v>58</v>
      </c>
      <c r="D4" s="614" t="s">
        <v>58</v>
      </c>
      <c r="E4" s="614" t="s">
        <v>58</v>
      </c>
      <c r="F4" s="603" t="s">
        <v>560</v>
      </c>
      <c r="G4" s="1034" t="s">
        <v>463</v>
      </c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</row>
    <row r="5" spans="1:22" ht="14.1" customHeight="1" x14ac:dyDescent="0.3">
      <c r="A5" s="367"/>
      <c r="B5" s="615" t="s">
        <v>58</v>
      </c>
      <c r="C5" s="615" t="s">
        <v>58</v>
      </c>
      <c r="D5" s="615" t="s">
        <v>58</v>
      </c>
      <c r="E5" s="615" t="s">
        <v>58</v>
      </c>
      <c r="F5" s="600" t="s">
        <v>493</v>
      </c>
      <c r="G5" s="1034" t="s">
        <v>463</v>
      </c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</row>
    <row r="6" spans="1:22" ht="14.1" customHeight="1" x14ac:dyDescent="0.3">
      <c r="A6" s="616"/>
      <c r="B6" s="617" t="s">
        <v>58</v>
      </c>
      <c r="C6" s="617" t="s">
        <v>58</v>
      </c>
      <c r="D6" s="617" t="s">
        <v>58</v>
      </c>
      <c r="E6" s="617" t="s">
        <v>58</v>
      </c>
      <c r="F6" s="361" t="s">
        <v>494</v>
      </c>
      <c r="G6" s="1034" t="s">
        <v>463</v>
      </c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4"/>
    </row>
    <row r="7" spans="1:22" ht="14.1" customHeight="1" x14ac:dyDescent="0.3">
      <c r="A7" s="618"/>
      <c r="B7" s="619" t="s">
        <v>58</v>
      </c>
      <c r="C7" s="620" t="s">
        <v>58</v>
      </c>
      <c r="D7" s="620" t="s">
        <v>58</v>
      </c>
      <c r="E7" s="621" t="s">
        <v>58</v>
      </c>
      <c r="F7" s="622" t="s">
        <v>507</v>
      </c>
      <c r="G7" s="1034" t="s">
        <v>463</v>
      </c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</row>
    <row r="8" spans="1:22" ht="14.1" customHeight="1" x14ac:dyDescent="0.3">
      <c r="A8" s="46" t="s">
        <v>561</v>
      </c>
      <c r="B8" s="614" t="s">
        <v>58</v>
      </c>
      <c r="C8" s="614" t="s">
        <v>58</v>
      </c>
      <c r="D8" s="614" t="s">
        <v>58</v>
      </c>
      <c r="E8" s="614" t="s">
        <v>58</v>
      </c>
      <c r="F8" s="212" t="s">
        <v>560</v>
      </c>
      <c r="G8" s="1110" t="s">
        <v>463</v>
      </c>
      <c r="H8" s="1111"/>
      <c r="I8" s="1111"/>
      <c r="J8" s="1111"/>
      <c r="K8" s="1111"/>
      <c r="L8" s="1111"/>
      <c r="M8" s="1111"/>
      <c r="N8" s="1112"/>
      <c r="O8" s="424">
        <v>5</v>
      </c>
      <c r="P8" s="624"/>
      <c r="Q8" s="424" t="s">
        <v>492</v>
      </c>
      <c r="R8" s="453" t="s">
        <v>492</v>
      </c>
      <c r="S8" s="625" t="s">
        <v>492</v>
      </c>
      <c r="T8" s="626" t="s">
        <v>492</v>
      </c>
    </row>
    <row r="9" spans="1:22" ht="14.1" customHeight="1" x14ac:dyDescent="0.3">
      <c r="A9" s="367"/>
      <c r="B9" s="617" t="s">
        <v>58</v>
      </c>
      <c r="C9" s="617" t="s">
        <v>58</v>
      </c>
      <c r="D9" s="617" t="s">
        <v>58</v>
      </c>
      <c r="E9" s="617" t="s">
        <v>58</v>
      </c>
      <c r="F9" s="361" t="s">
        <v>493</v>
      </c>
      <c r="G9" s="1110" t="s">
        <v>463</v>
      </c>
      <c r="H9" s="1111"/>
      <c r="I9" s="1111"/>
      <c r="J9" s="1111"/>
      <c r="K9" s="1111"/>
      <c r="L9" s="1111"/>
      <c r="M9" s="1111"/>
      <c r="N9" s="1112"/>
      <c r="O9" s="544">
        <v>5</v>
      </c>
      <c r="P9" s="79"/>
      <c r="Q9" s="544" t="s">
        <v>492</v>
      </c>
      <c r="R9" s="18" t="s">
        <v>492</v>
      </c>
      <c r="S9" s="628" t="s">
        <v>492</v>
      </c>
      <c r="T9" s="629" t="s">
        <v>492</v>
      </c>
    </row>
    <row r="10" spans="1:22" ht="14.1" customHeight="1" x14ac:dyDescent="0.3">
      <c r="A10" s="618"/>
      <c r="B10" s="630" t="s">
        <v>58</v>
      </c>
      <c r="C10" s="630" t="s">
        <v>58</v>
      </c>
      <c r="D10" s="630" t="s">
        <v>58</v>
      </c>
      <c r="E10" s="630" t="s">
        <v>58</v>
      </c>
      <c r="F10" s="298" t="s">
        <v>494</v>
      </c>
      <c r="G10" s="1110" t="s">
        <v>463</v>
      </c>
      <c r="H10" s="1111"/>
      <c r="I10" s="1111"/>
      <c r="J10" s="1111"/>
      <c r="K10" s="1111"/>
      <c r="L10" s="1111"/>
      <c r="M10" s="1111"/>
      <c r="N10" s="1112"/>
      <c r="O10" s="362">
        <v>5</v>
      </c>
      <c r="P10" s="631"/>
      <c r="Q10" s="362" t="s">
        <v>442</v>
      </c>
      <c r="R10" s="290" t="s">
        <v>396</v>
      </c>
      <c r="S10" s="632" t="s">
        <v>396</v>
      </c>
      <c r="T10" s="633" t="s">
        <v>396</v>
      </c>
    </row>
    <row r="11" spans="1:22" ht="14.1" customHeight="1" x14ac:dyDescent="0.3">
      <c r="A11" s="618"/>
      <c r="B11" s="630" t="s">
        <v>58</v>
      </c>
      <c r="C11" s="630" t="s">
        <v>58</v>
      </c>
      <c r="D11" s="630" t="s">
        <v>58</v>
      </c>
      <c r="E11" s="630" t="s">
        <v>58</v>
      </c>
      <c r="F11" s="808" t="s">
        <v>507</v>
      </c>
      <c r="G11" s="1110" t="s">
        <v>463</v>
      </c>
      <c r="H11" s="1111"/>
      <c r="I11" s="1111"/>
      <c r="J11" s="1111"/>
      <c r="K11" s="1111"/>
      <c r="L11" s="1111"/>
      <c r="M11" s="1111"/>
      <c r="N11" s="1112"/>
      <c r="O11" s="422">
        <v>2</v>
      </c>
      <c r="P11" s="635"/>
      <c r="Q11" s="422" t="s">
        <v>442</v>
      </c>
      <c r="R11" s="911" t="s">
        <v>395</v>
      </c>
      <c r="S11" s="912" t="s">
        <v>395</v>
      </c>
      <c r="T11" s="913" t="s">
        <v>395</v>
      </c>
    </row>
    <row r="12" spans="1:22" ht="14.1" customHeight="1" x14ac:dyDescent="0.3">
      <c r="A12" s="638" t="s">
        <v>562</v>
      </c>
      <c r="B12" s="639"/>
      <c r="C12" s="640"/>
      <c r="D12" s="640"/>
      <c r="E12" s="640"/>
      <c r="F12" s="639" t="s">
        <v>563</v>
      </c>
      <c r="G12" s="641"/>
      <c r="H12" s="641"/>
      <c r="I12" s="641"/>
      <c r="J12" s="641"/>
      <c r="K12" s="641"/>
      <c r="L12" s="641"/>
      <c r="M12" s="642"/>
      <c r="N12" s="643"/>
      <c r="O12" s="643"/>
      <c r="P12" s="643"/>
      <c r="Q12" s="643"/>
      <c r="R12" s="4"/>
      <c r="S12" s="4"/>
      <c r="T12" s="644"/>
    </row>
    <row r="13" spans="1:22" ht="14.1" customHeight="1" x14ac:dyDescent="0.3">
      <c r="A13" s="46" t="s">
        <v>564</v>
      </c>
      <c r="B13" s="645" t="s">
        <v>58</v>
      </c>
      <c r="C13" s="645" t="s">
        <v>58</v>
      </c>
      <c r="D13" s="645" t="s">
        <v>58</v>
      </c>
      <c r="E13" s="645" t="s">
        <v>58</v>
      </c>
      <c r="F13" s="107" t="s">
        <v>565</v>
      </c>
      <c r="G13" s="646">
        <v>1</v>
      </c>
      <c r="H13" s="613" t="s">
        <v>566</v>
      </c>
      <c r="I13" s="646">
        <v>1</v>
      </c>
      <c r="J13" s="646">
        <v>1</v>
      </c>
      <c r="K13" s="646" t="s">
        <v>516</v>
      </c>
      <c r="L13" s="646">
        <v>1</v>
      </c>
      <c r="M13" s="647" t="str">
        <f t="shared" ref="M13:M23" si="0">IF(G13 &lt;&gt; "","I" &amp; G13,"") &amp; IF(H13 &lt;&gt; "","+S" &amp; H13,"") &amp; IF(I13 &lt;&gt; "","+E" &amp; I13,"") &amp; IF(J13 &lt;&gt; "","+Z" &amp; J13,"") &amp; IF(K13 &lt;&gt; "","+M" &amp; K13,"") &amp; IF(L13 &lt;&gt; "","+F" &amp; L13,"")</f>
        <v>I1+S2;4+E1+Z1+M1&amp;3+F1</v>
      </c>
      <c r="N13" s="434" t="s">
        <v>567</v>
      </c>
      <c r="O13" s="434">
        <v>15</v>
      </c>
      <c r="P13" s="648"/>
      <c r="Q13" s="434" t="s">
        <v>442</v>
      </c>
      <c r="R13" s="435" t="s">
        <v>423</v>
      </c>
      <c r="S13" s="443" t="s">
        <v>423</v>
      </c>
      <c r="T13" s="649" t="s">
        <v>423</v>
      </c>
    </row>
    <row r="14" spans="1:22" ht="14.1" customHeight="1" x14ac:dyDescent="0.3">
      <c r="A14" s="367"/>
      <c r="B14" s="615" t="s">
        <v>58</v>
      </c>
      <c r="C14" s="615" t="s">
        <v>58</v>
      </c>
      <c r="D14" s="615" t="s">
        <v>58</v>
      </c>
      <c r="E14" s="615" t="s">
        <v>58</v>
      </c>
      <c r="F14" s="600" t="s">
        <v>568</v>
      </c>
      <c r="G14" s="544">
        <v>1</v>
      </c>
      <c r="H14" s="417" t="s">
        <v>569</v>
      </c>
      <c r="I14" s="544">
        <v>1</v>
      </c>
      <c r="J14" s="544">
        <v>1</v>
      </c>
      <c r="K14" s="417" t="s">
        <v>516</v>
      </c>
      <c r="L14" s="544">
        <v>1</v>
      </c>
      <c r="M14" s="627" t="str">
        <f t="shared" si="0"/>
        <v>I1+S1;2+E1+Z1+M1&amp;3+F1</v>
      </c>
      <c r="N14" s="544" t="s">
        <v>567</v>
      </c>
      <c r="O14" s="544">
        <v>15</v>
      </c>
      <c r="P14" s="80"/>
      <c r="Q14" s="544" t="s">
        <v>442</v>
      </c>
      <c r="R14" s="18" t="s">
        <v>423</v>
      </c>
      <c r="S14" s="628" t="s">
        <v>423</v>
      </c>
      <c r="T14" s="629" t="s">
        <v>423</v>
      </c>
    </row>
    <row r="15" spans="1:22" ht="14.1" customHeight="1" x14ac:dyDescent="0.3">
      <c r="A15" s="650"/>
      <c r="B15" s="615">
        <v>0</v>
      </c>
      <c r="C15" s="615">
        <v>0</v>
      </c>
      <c r="D15" s="615" t="s">
        <v>58</v>
      </c>
      <c r="E15" s="615" t="s">
        <v>58</v>
      </c>
      <c r="F15" s="600" t="s">
        <v>570</v>
      </c>
      <c r="G15" s="544">
        <v>1</v>
      </c>
      <c r="H15" s="417" t="s">
        <v>569</v>
      </c>
      <c r="I15" s="544">
        <v>1</v>
      </c>
      <c r="J15" s="544">
        <v>1</v>
      </c>
      <c r="K15" s="417" t="s">
        <v>516</v>
      </c>
      <c r="L15" s="544">
        <v>1</v>
      </c>
      <c r="M15" s="627" t="str">
        <f t="shared" si="0"/>
        <v>I1+S1;2+E1+Z1+M1&amp;3+F1</v>
      </c>
      <c r="N15" s="544" t="s">
        <v>567</v>
      </c>
      <c r="O15" s="544">
        <v>15</v>
      </c>
      <c r="P15" s="80"/>
      <c r="Q15" s="544"/>
      <c r="R15" s="18"/>
      <c r="S15" s="628" t="s">
        <v>423</v>
      </c>
      <c r="T15" s="629" t="s">
        <v>423</v>
      </c>
    </row>
    <row r="16" spans="1:22" ht="14.1" customHeight="1" x14ac:dyDescent="0.3">
      <c r="A16" s="650"/>
      <c r="B16" s="615">
        <v>0</v>
      </c>
      <c r="C16" s="615">
        <v>0</v>
      </c>
      <c r="D16" s="615" t="s">
        <v>58</v>
      </c>
      <c r="E16" s="615" t="s">
        <v>58</v>
      </c>
      <c r="F16" s="600" t="s">
        <v>571</v>
      </c>
      <c r="G16" s="32">
        <v>1</v>
      </c>
      <c r="H16" s="32" t="s">
        <v>569</v>
      </c>
      <c r="I16" s="32">
        <v>1</v>
      </c>
      <c r="J16" s="32">
        <v>1</v>
      </c>
      <c r="K16" s="417" t="s">
        <v>572</v>
      </c>
      <c r="L16" s="32">
        <v>1</v>
      </c>
      <c r="M16" s="627" t="str">
        <f t="shared" si="0"/>
        <v>I1+S1;2+E1+Z1+M2&amp;3;5+F1</v>
      </c>
      <c r="N16" s="544" t="s">
        <v>573</v>
      </c>
      <c r="O16" s="544">
        <v>15</v>
      </c>
      <c r="P16" s="80"/>
      <c r="Q16" s="544"/>
      <c r="R16" s="18"/>
      <c r="S16" s="628" t="s">
        <v>423</v>
      </c>
      <c r="T16" s="629" t="s">
        <v>423</v>
      </c>
    </row>
    <row r="17" spans="1:22" ht="14.1" customHeight="1" x14ac:dyDescent="0.3">
      <c r="A17" s="650"/>
      <c r="B17" s="615">
        <v>0</v>
      </c>
      <c r="C17" s="615">
        <v>0</v>
      </c>
      <c r="D17" s="615" t="s">
        <v>58</v>
      </c>
      <c r="E17" s="615" t="s">
        <v>58</v>
      </c>
      <c r="F17" s="600" t="s">
        <v>574</v>
      </c>
      <c r="G17" s="32">
        <v>1</v>
      </c>
      <c r="H17" s="32" t="s">
        <v>569</v>
      </c>
      <c r="I17" s="32">
        <v>1</v>
      </c>
      <c r="J17" s="32">
        <v>1</v>
      </c>
      <c r="K17" s="417" t="s">
        <v>575</v>
      </c>
      <c r="L17" s="32">
        <v>1</v>
      </c>
      <c r="M17" s="627" t="str">
        <f t="shared" si="0"/>
        <v>I1+S1;2+E1+Z1+M1&amp;3;5+F1</v>
      </c>
      <c r="N17" s="544" t="s">
        <v>567</v>
      </c>
      <c r="O17" s="544">
        <v>13</v>
      </c>
      <c r="P17" s="651"/>
      <c r="Q17" s="544"/>
      <c r="R17" s="18"/>
      <c r="S17" s="628" t="s">
        <v>423</v>
      </c>
      <c r="T17" s="629" t="s">
        <v>423</v>
      </c>
    </row>
    <row r="18" spans="1:22" ht="14.1" customHeight="1" x14ac:dyDescent="0.3">
      <c r="A18" s="650"/>
      <c r="B18" s="615">
        <v>0</v>
      </c>
      <c r="C18" s="615">
        <v>0</v>
      </c>
      <c r="D18" s="615" t="s">
        <v>58</v>
      </c>
      <c r="E18" s="615" t="s">
        <v>58</v>
      </c>
      <c r="F18" s="600" t="s">
        <v>576</v>
      </c>
      <c r="G18" s="32">
        <v>1</v>
      </c>
      <c r="H18" s="32">
        <v>2</v>
      </c>
      <c r="I18" s="32">
        <v>1</v>
      </c>
      <c r="J18" s="32">
        <v>1</v>
      </c>
      <c r="K18" s="417" t="s">
        <v>577</v>
      </c>
      <c r="L18" s="32">
        <v>1</v>
      </c>
      <c r="M18" s="627" t="str">
        <f t="shared" si="0"/>
        <v>I1+S2+E1+Z1+M2&amp;5+F1</v>
      </c>
      <c r="N18" s="544" t="s">
        <v>573</v>
      </c>
      <c r="O18" s="544">
        <v>15</v>
      </c>
      <c r="P18" s="80"/>
      <c r="Q18" s="544"/>
      <c r="R18" s="18"/>
      <c r="S18" s="628" t="s">
        <v>423</v>
      </c>
      <c r="T18" s="629" t="s">
        <v>423</v>
      </c>
    </row>
    <row r="19" spans="1:22" ht="14.1" customHeight="1" x14ac:dyDescent="0.3">
      <c r="A19" s="650"/>
      <c r="B19" s="615" t="s">
        <v>58</v>
      </c>
      <c r="C19" s="615" t="s">
        <v>58</v>
      </c>
      <c r="D19" s="615" t="s">
        <v>58</v>
      </c>
      <c r="E19" s="615" t="s">
        <v>58</v>
      </c>
      <c r="F19" s="600" t="s">
        <v>578</v>
      </c>
      <c r="G19" s="544">
        <v>1</v>
      </c>
      <c r="H19" s="613" t="s">
        <v>566</v>
      </c>
      <c r="I19" s="544">
        <v>1</v>
      </c>
      <c r="J19" s="544">
        <v>1</v>
      </c>
      <c r="K19" s="417" t="s">
        <v>516</v>
      </c>
      <c r="L19" s="544">
        <v>1</v>
      </c>
      <c r="M19" s="627" t="str">
        <f t="shared" si="0"/>
        <v>I1+S2;4+E1+Z1+M1&amp;3+F1</v>
      </c>
      <c r="N19" s="544" t="s">
        <v>567</v>
      </c>
      <c r="O19" s="544">
        <v>15</v>
      </c>
      <c r="P19" s="80"/>
      <c r="Q19" s="544" t="s">
        <v>442</v>
      </c>
      <c r="R19" s="18" t="s">
        <v>397</v>
      </c>
      <c r="S19" s="628" t="s">
        <v>423</v>
      </c>
      <c r="T19" s="629" t="s">
        <v>423</v>
      </c>
    </row>
    <row r="20" spans="1:22" ht="14.1" customHeight="1" x14ac:dyDescent="0.3">
      <c r="A20" s="650"/>
      <c r="B20" s="615">
        <v>0</v>
      </c>
      <c r="C20" s="615" t="s">
        <v>58</v>
      </c>
      <c r="D20" s="615" t="s">
        <v>58</v>
      </c>
      <c r="E20" s="615" t="s">
        <v>58</v>
      </c>
      <c r="F20" s="600" t="s">
        <v>519</v>
      </c>
      <c r="G20" s="1104" t="s">
        <v>463</v>
      </c>
      <c r="H20" s="1105"/>
      <c r="I20" s="1105"/>
      <c r="J20" s="1105"/>
      <c r="K20" s="1105"/>
      <c r="L20" s="1105"/>
      <c r="M20" s="1105"/>
      <c r="N20" s="1105"/>
      <c r="O20" s="1105"/>
      <c r="P20" s="1105"/>
      <c r="Q20" s="1105"/>
      <c r="R20" s="1105"/>
      <c r="S20" s="1105"/>
      <c r="T20" s="1106"/>
    </row>
    <row r="21" spans="1:22" ht="14.1" customHeight="1" x14ac:dyDescent="0.3">
      <c r="A21" s="650"/>
      <c r="B21" s="615">
        <v>0</v>
      </c>
      <c r="C21" s="615">
        <v>0</v>
      </c>
      <c r="D21" s="615" t="s">
        <v>58</v>
      </c>
      <c r="E21" s="615" t="s">
        <v>58</v>
      </c>
      <c r="F21" s="600" t="s">
        <v>579</v>
      </c>
      <c r="G21" s="32">
        <v>1</v>
      </c>
      <c r="H21" s="417" t="s">
        <v>422</v>
      </c>
      <c r="I21" s="32">
        <v>1</v>
      </c>
      <c r="J21" s="32">
        <v>1</v>
      </c>
      <c r="K21" s="417" t="s">
        <v>580</v>
      </c>
      <c r="L21" s="32">
        <v>1</v>
      </c>
      <c r="M21" s="627" t="str">
        <f t="shared" si="0"/>
        <v>I1+S4+E1+Z1+M2&amp;3&amp;6+F1</v>
      </c>
      <c r="N21" s="544" t="s">
        <v>567</v>
      </c>
      <c r="O21" s="544">
        <v>13</v>
      </c>
      <c r="P21" s="651"/>
      <c r="Q21" s="544"/>
      <c r="R21" s="18"/>
      <c r="S21" s="628" t="s">
        <v>397</v>
      </c>
      <c r="T21" s="629" t="s">
        <v>397</v>
      </c>
    </row>
    <row r="22" spans="1:22" ht="14.1" customHeight="1" x14ac:dyDescent="0.3">
      <c r="A22" s="650"/>
      <c r="B22" s="615">
        <v>0</v>
      </c>
      <c r="C22" s="615">
        <v>0</v>
      </c>
      <c r="D22" s="615" t="s">
        <v>58</v>
      </c>
      <c r="E22" s="615" t="s">
        <v>58</v>
      </c>
      <c r="F22" s="600" t="s">
        <v>581</v>
      </c>
      <c r="G22" s="544">
        <v>1</v>
      </c>
      <c r="H22" s="417" t="s">
        <v>421</v>
      </c>
      <c r="I22" s="544">
        <v>1</v>
      </c>
      <c r="J22" s="544">
        <v>1</v>
      </c>
      <c r="K22" s="417" t="s">
        <v>582</v>
      </c>
      <c r="L22" s="544">
        <v>1</v>
      </c>
      <c r="M22" s="627" t="str">
        <f t="shared" si="0"/>
        <v>I1+S2+E1+Z1+M1&amp;4+F1</v>
      </c>
      <c r="N22" s="544" t="s">
        <v>567</v>
      </c>
      <c r="O22" s="544">
        <v>11</v>
      </c>
      <c r="P22" s="652"/>
      <c r="Q22" s="544"/>
      <c r="R22" s="18"/>
      <c r="S22" s="628" t="s">
        <v>423</v>
      </c>
      <c r="T22" s="629" t="s">
        <v>423</v>
      </c>
    </row>
    <row r="23" spans="1:22" ht="14.1" customHeight="1" x14ac:dyDescent="0.3">
      <c r="A23" s="650"/>
      <c r="B23" s="615">
        <v>0</v>
      </c>
      <c r="C23" s="615">
        <v>0</v>
      </c>
      <c r="D23" s="615" t="s">
        <v>58</v>
      </c>
      <c r="E23" s="615" t="s">
        <v>58</v>
      </c>
      <c r="F23" s="600" t="s">
        <v>583</v>
      </c>
      <c r="G23" s="544">
        <v>1</v>
      </c>
      <c r="H23" s="417" t="s">
        <v>421</v>
      </c>
      <c r="I23" s="544">
        <v>1</v>
      </c>
      <c r="J23" s="544">
        <v>1</v>
      </c>
      <c r="K23" s="417" t="s">
        <v>582</v>
      </c>
      <c r="L23" s="544">
        <v>1</v>
      </c>
      <c r="M23" s="627" t="str">
        <f t="shared" si="0"/>
        <v>I1+S2+E1+Z1+M1&amp;4+F1</v>
      </c>
      <c r="N23" s="544" t="s">
        <v>567</v>
      </c>
      <c r="O23" s="544">
        <v>11</v>
      </c>
      <c r="P23" s="653"/>
      <c r="Q23" s="544"/>
      <c r="R23" s="18"/>
      <c r="S23" s="628" t="s">
        <v>423</v>
      </c>
      <c r="T23" s="629" t="s">
        <v>423</v>
      </c>
    </row>
    <row r="24" spans="1:22" ht="14.1" customHeight="1" x14ac:dyDescent="0.3">
      <c r="A24" s="654"/>
      <c r="B24" s="617">
        <v>0</v>
      </c>
      <c r="C24" s="617" t="s">
        <v>58</v>
      </c>
      <c r="D24" s="617" t="s">
        <v>58</v>
      </c>
      <c r="E24" s="617" t="s">
        <v>58</v>
      </c>
      <c r="F24" s="361" t="s">
        <v>584</v>
      </c>
      <c r="G24" s="1113" t="s">
        <v>585</v>
      </c>
      <c r="H24" s="1114"/>
      <c r="I24" s="1114"/>
      <c r="J24" s="1114"/>
      <c r="K24" s="1114"/>
      <c r="L24" s="1114"/>
      <c r="M24" s="1114"/>
      <c r="N24" s="1115"/>
      <c r="O24" s="362">
        <v>2</v>
      </c>
      <c r="P24" s="974"/>
      <c r="Q24" s="290"/>
      <c r="R24" s="290" t="s">
        <v>397</v>
      </c>
      <c r="S24" s="632" t="s">
        <v>397</v>
      </c>
      <c r="T24" s="633" t="s">
        <v>397</v>
      </c>
    </row>
    <row r="25" spans="1:22" ht="14.1" customHeight="1" x14ac:dyDescent="0.3">
      <c r="A25" s="969"/>
      <c r="B25" s="620">
        <v>0</v>
      </c>
      <c r="C25" s="620">
        <v>0</v>
      </c>
      <c r="D25" s="620" t="s">
        <v>58</v>
      </c>
      <c r="E25" s="620" t="s">
        <v>58</v>
      </c>
      <c r="F25" s="622" t="s">
        <v>517</v>
      </c>
      <c r="G25" s="1107" t="s">
        <v>585</v>
      </c>
      <c r="H25" s="1108"/>
      <c r="I25" s="1108"/>
      <c r="J25" s="1108"/>
      <c r="K25" s="1108"/>
      <c r="L25" s="1108"/>
      <c r="M25" s="1108"/>
      <c r="N25" s="1109"/>
      <c r="O25" s="714">
        <v>5</v>
      </c>
      <c r="P25" s="970"/>
      <c r="Q25" s="971"/>
      <c r="R25" s="971"/>
      <c r="S25" s="972" t="s">
        <v>397</v>
      </c>
      <c r="T25" s="973" t="s">
        <v>397</v>
      </c>
    </row>
    <row r="26" spans="1:22" ht="14.1" customHeight="1" x14ac:dyDescent="0.3">
      <c r="A26" s="416" t="s">
        <v>586</v>
      </c>
      <c r="B26" s="614" t="s">
        <v>58</v>
      </c>
      <c r="C26" s="614" t="s">
        <v>58</v>
      </c>
      <c r="D26" s="614" t="s">
        <v>58</v>
      </c>
      <c r="E26" s="614" t="s">
        <v>58</v>
      </c>
      <c r="F26" s="603" t="s">
        <v>439</v>
      </c>
      <c r="G26" s="658" t="s">
        <v>380</v>
      </c>
      <c r="H26" s="613" t="s">
        <v>566</v>
      </c>
      <c r="I26" s="658">
        <v>1</v>
      </c>
      <c r="J26" s="658">
        <v>1</v>
      </c>
      <c r="K26" s="659">
        <v>3</v>
      </c>
      <c r="L26" s="658">
        <v>1</v>
      </c>
      <c r="M26" s="623" t="str">
        <f t="shared" ref="M26:M68" si="1">IF(G26 &lt;&gt; "","I" &amp; G26,"") &amp; IF(H26 &lt;&gt; "","+S" &amp; H26,"") &amp; IF(I26 &lt;&gt; "","+E" &amp; I26,"") &amp; IF(J26 &lt;&gt; "","+Z" &amp; J26,"") &amp; IF(K26 &lt;&gt; "","+M" &amp; K26,"") &amp; IF(L26 &lt;&gt; "","+F" &amp; L26,"")</f>
        <v>I1+S2;4+E1+Z1+M3+F1</v>
      </c>
      <c r="N26" s="424" t="s">
        <v>389</v>
      </c>
      <c r="O26" s="424">
        <v>2</v>
      </c>
      <c r="P26" s="660"/>
      <c r="Q26" s="547" t="s">
        <v>442</v>
      </c>
      <c r="R26" s="453" t="s">
        <v>423</v>
      </c>
      <c r="S26" s="625" t="s">
        <v>396</v>
      </c>
      <c r="T26" s="626" t="s">
        <v>396</v>
      </c>
    </row>
    <row r="27" spans="1:22" ht="14.1" customHeight="1" x14ac:dyDescent="0.3">
      <c r="A27" s="661"/>
      <c r="B27" s="615" t="s">
        <v>58</v>
      </c>
      <c r="C27" s="615" t="s">
        <v>58</v>
      </c>
      <c r="D27" s="615" t="s">
        <v>58</v>
      </c>
      <c r="E27" s="615" t="s">
        <v>58</v>
      </c>
      <c r="F27" s="600" t="s">
        <v>587</v>
      </c>
      <c r="G27" s="32" t="s">
        <v>380</v>
      </c>
      <c r="H27" s="613" t="s">
        <v>566</v>
      </c>
      <c r="I27" s="32">
        <v>1</v>
      </c>
      <c r="J27" s="32">
        <v>1</v>
      </c>
      <c r="K27" s="38">
        <v>3</v>
      </c>
      <c r="L27" s="32">
        <v>1</v>
      </c>
      <c r="M27" s="627" t="str">
        <f t="shared" si="1"/>
        <v>I1+S2;4+E1+Z1+M3+F1</v>
      </c>
      <c r="N27" s="544" t="s">
        <v>389</v>
      </c>
      <c r="O27" s="544">
        <v>2</v>
      </c>
      <c r="P27" s="660"/>
      <c r="Q27" s="425" t="s">
        <v>442</v>
      </c>
      <c r="R27" s="18" t="s">
        <v>423</v>
      </c>
      <c r="S27" s="628" t="s">
        <v>396</v>
      </c>
      <c r="T27" s="629" t="s">
        <v>396</v>
      </c>
    </row>
    <row r="28" spans="1:22" ht="14.1" customHeight="1" x14ac:dyDescent="0.3">
      <c r="A28" s="616"/>
      <c r="B28" s="614">
        <v>0</v>
      </c>
      <c r="C28" s="614" t="s">
        <v>58</v>
      </c>
      <c r="D28" s="614" t="s">
        <v>58</v>
      </c>
      <c r="E28" s="614" t="s">
        <v>58</v>
      </c>
      <c r="F28" s="603" t="s">
        <v>588</v>
      </c>
      <c r="G28" s="658" t="s">
        <v>380</v>
      </c>
      <c r="H28" s="613" t="s">
        <v>566</v>
      </c>
      <c r="I28" s="658">
        <v>1</v>
      </c>
      <c r="J28" s="658">
        <v>1</v>
      </c>
      <c r="K28" s="659">
        <v>3</v>
      </c>
      <c r="L28" s="658">
        <v>1</v>
      </c>
      <c r="M28" s="623" t="str">
        <f t="shared" si="1"/>
        <v>I1+S2;4+E1+Z1+M3+F1</v>
      </c>
      <c r="N28" s="424" t="s">
        <v>389</v>
      </c>
      <c r="O28" s="544">
        <v>2</v>
      </c>
      <c r="P28" s="660"/>
      <c r="Q28" s="547"/>
      <c r="R28" s="453" t="s">
        <v>423</v>
      </c>
      <c r="S28" s="625" t="s">
        <v>396</v>
      </c>
      <c r="T28" s="626" t="s">
        <v>396</v>
      </c>
      <c r="V28" s="42"/>
    </row>
    <row r="29" spans="1:22" ht="14.1" customHeight="1" x14ac:dyDescent="0.3">
      <c r="A29" s="616"/>
      <c r="B29" s="615" t="s">
        <v>58</v>
      </c>
      <c r="C29" s="615" t="s">
        <v>58</v>
      </c>
      <c r="D29" s="615" t="s">
        <v>58</v>
      </c>
      <c r="E29" s="615" t="s">
        <v>58</v>
      </c>
      <c r="F29" s="600" t="s">
        <v>589</v>
      </c>
      <c r="G29" s="32" t="s">
        <v>380</v>
      </c>
      <c r="H29" s="613" t="s">
        <v>566</v>
      </c>
      <c r="I29" s="32">
        <v>1</v>
      </c>
      <c r="J29" s="32">
        <v>1</v>
      </c>
      <c r="K29" s="38">
        <v>3</v>
      </c>
      <c r="L29" s="32">
        <v>1</v>
      </c>
      <c r="M29" s="627" t="str">
        <f t="shared" si="1"/>
        <v>I1+S2;4+E1+Z1+M3+F1</v>
      </c>
      <c r="N29" s="544" t="s">
        <v>389</v>
      </c>
      <c r="O29" s="544">
        <v>2</v>
      </c>
      <c r="P29" s="660"/>
      <c r="Q29" s="425" t="s">
        <v>442</v>
      </c>
      <c r="R29" s="18" t="s">
        <v>423</v>
      </c>
      <c r="S29" s="628" t="s">
        <v>396</v>
      </c>
      <c r="T29" s="629" t="s">
        <v>396</v>
      </c>
      <c r="V29" s="42"/>
    </row>
    <row r="30" spans="1:22" ht="14.1" customHeight="1" x14ac:dyDescent="0.3">
      <c r="A30" s="616"/>
      <c r="B30" s="615">
        <v>0</v>
      </c>
      <c r="C30" s="615" t="s">
        <v>58</v>
      </c>
      <c r="D30" s="615" t="s">
        <v>58</v>
      </c>
      <c r="E30" s="615" t="s">
        <v>58</v>
      </c>
      <c r="F30" s="600" t="s">
        <v>590</v>
      </c>
      <c r="G30" s="32" t="s">
        <v>380</v>
      </c>
      <c r="H30" s="613" t="s">
        <v>566</v>
      </c>
      <c r="I30" s="32">
        <v>1</v>
      </c>
      <c r="J30" s="32">
        <v>1</v>
      </c>
      <c r="K30" s="38">
        <v>3</v>
      </c>
      <c r="L30" s="32">
        <v>1</v>
      </c>
      <c r="M30" s="627" t="str">
        <f t="shared" si="1"/>
        <v>I1+S2;4+E1+Z1+M3+F1</v>
      </c>
      <c r="N30" s="544" t="s">
        <v>389</v>
      </c>
      <c r="O30" s="544">
        <v>2</v>
      </c>
      <c r="P30" s="660"/>
      <c r="Q30" s="425"/>
      <c r="R30" s="18" t="s">
        <v>423</v>
      </c>
      <c r="S30" s="628" t="s">
        <v>396</v>
      </c>
      <c r="T30" s="629" t="s">
        <v>396</v>
      </c>
    </row>
    <row r="31" spans="1:22" ht="14.1" customHeight="1" x14ac:dyDescent="0.3">
      <c r="A31" s="616"/>
      <c r="B31" s="615">
        <v>0</v>
      </c>
      <c r="C31" s="615" t="s">
        <v>58</v>
      </c>
      <c r="D31" s="615" t="s">
        <v>58</v>
      </c>
      <c r="E31" s="615" t="s">
        <v>58</v>
      </c>
      <c r="F31" s="600" t="s">
        <v>591</v>
      </c>
      <c r="G31" s="32" t="s">
        <v>380</v>
      </c>
      <c r="H31" s="613" t="s">
        <v>566</v>
      </c>
      <c r="I31" s="32">
        <v>1</v>
      </c>
      <c r="J31" s="32">
        <v>1</v>
      </c>
      <c r="K31" s="38">
        <v>3</v>
      </c>
      <c r="L31" s="32">
        <v>1</v>
      </c>
      <c r="M31" s="627" t="str">
        <f t="shared" si="1"/>
        <v>I1+S2;4+E1+Z1+M3+F1</v>
      </c>
      <c r="N31" s="544" t="s">
        <v>389</v>
      </c>
      <c r="O31" s="544">
        <v>2</v>
      </c>
      <c r="P31" s="660"/>
      <c r="Q31" s="425"/>
      <c r="R31" s="18" t="s">
        <v>423</v>
      </c>
      <c r="S31" s="628" t="s">
        <v>396</v>
      </c>
      <c r="T31" s="629" t="s">
        <v>396</v>
      </c>
    </row>
    <row r="32" spans="1:22" ht="14.1" customHeight="1" thickBot="1" x14ac:dyDescent="0.35">
      <c r="A32" s="616"/>
      <c r="B32" s="615">
        <v>0</v>
      </c>
      <c r="C32" s="615">
        <v>0</v>
      </c>
      <c r="D32" s="615" t="s">
        <v>58</v>
      </c>
      <c r="E32" s="615" t="s">
        <v>58</v>
      </c>
      <c r="F32" s="600" t="s">
        <v>592</v>
      </c>
      <c r="G32" s="32">
        <v>1</v>
      </c>
      <c r="H32" s="417" t="s">
        <v>380</v>
      </c>
      <c r="I32" s="32">
        <v>1</v>
      </c>
      <c r="J32" s="32">
        <v>1</v>
      </c>
      <c r="K32" s="38">
        <v>3</v>
      </c>
      <c r="L32" s="32">
        <v>1</v>
      </c>
      <c r="M32" s="627" t="str">
        <f t="shared" si="1"/>
        <v>I1+S1+E1+Z1+M3+F1</v>
      </c>
      <c r="N32" s="544" t="s">
        <v>389</v>
      </c>
      <c r="O32" s="544">
        <v>3</v>
      </c>
      <c r="P32" s="662"/>
      <c r="Q32" s="425"/>
      <c r="R32" s="18"/>
      <c r="S32" s="628" t="s">
        <v>423</v>
      </c>
      <c r="T32" s="629" t="s">
        <v>423</v>
      </c>
      <c r="V32" s="42"/>
    </row>
    <row r="33" spans="1:22" ht="14.1" customHeight="1" x14ac:dyDescent="0.3">
      <c r="A33" s="616"/>
      <c r="B33" s="615">
        <v>0</v>
      </c>
      <c r="C33" s="615">
        <v>0</v>
      </c>
      <c r="D33" s="615" t="s">
        <v>58</v>
      </c>
      <c r="E33" s="615" t="s">
        <v>58</v>
      </c>
      <c r="F33" s="600" t="s">
        <v>593</v>
      </c>
      <c r="G33" s="32">
        <v>1</v>
      </c>
      <c r="H33" s="417" t="s">
        <v>380</v>
      </c>
      <c r="I33" s="32">
        <v>1</v>
      </c>
      <c r="J33" s="32">
        <v>1</v>
      </c>
      <c r="K33" s="38">
        <v>3</v>
      </c>
      <c r="L33" s="32">
        <v>1</v>
      </c>
      <c r="M33" s="627" t="str">
        <f t="shared" si="1"/>
        <v>I1+S1+E1+Z1+M3+F1</v>
      </c>
      <c r="N33" s="544" t="s">
        <v>389</v>
      </c>
      <c r="O33" s="663">
        <v>16</v>
      </c>
      <c r="P33" s="664"/>
      <c r="Q33" s="425"/>
      <c r="R33" s="18"/>
      <c r="S33" s="628" t="s">
        <v>423</v>
      </c>
      <c r="T33" s="629" t="s">
        <v>423</v>
      </c>
      <c r="V33" s="42"/>
    </row>
    <row r="34" spans="1:22" ht="14.1" customHeight="1" x14ac:dyDescent="0.3">
      <c r="A34" s="616"/>
      <c r="B34" s="615">
        <v>0</v>
      </c>
      <c r="C34" s="615" t="s">
        <v>58</v>
      </c>
      <c r="D34" s="615" t="s">
        <v>58</v>
      </c>
      <c r="E34" s="615" t="s">
        <v>58</v>
      </c>
      <c r="F34" s="600" t="s">
        <v>594</v>
      </c>
      <c r="G34" s="32" t="s">
        <v>380</v>
      </c>
      <c r="H34" s="417" t="s">
        <v>380</v>
      </c>
      <c r="I34" s="32">
        <v>1</v>
      </c>
      <c r="J34" s="32">
        <v>1</v>
      </c>
      <c r="K34" s="38">
        <v>3</v>
      </c>
      <c r="L34" s="32">
        <v>1</v>
      </c>
      <c r="M34" s="627" t="str">
        <f t="shared" si="1"/>
        <v>I1+S1+E1+Z1+M3+F1</v>
      </c>
      <c r="N34" s="544" t="s">
        <v>389</v>
      </c>
      <c r="O34" s="544">
        <v>2</v>
      </c>
      <c r="P34" s="660"/>
      <c r="Q34" s="425"/>
      <c r="R34" s="18" t="s">
        <v>423</v>
      </c>
      <c r="S34" s="628" t="s">
        <v>396</v>
      </c>
      <c r="T34" s="629" t="s">
        <v>396</v>
      </c>
    </row>
    <row r="35" spans="1:22" ht="14.1" customHeight="1" x14ac:dyDescent="0.3">
      <c r="A35" s="665"/>
      <c r="B35" s="666">
        <v>0</v>
      </c>
      <c r="C35" s="666" t="s">
        <v>58</v>
      </c>
      <c r="D35" s="666" t="s">
        <v>58</v>
      </c>
      <c r="E35" s="666" t="s">
        <v>58</v>
      </c>
      <c r="F35" s="12" t="s">
        <v>595</v>
      </c>
      <c r="G35" s="483" t="s">
        <v>380</v>
      </c>
      <c r="H35" s="33" t="s">
        <v>421</v>
      </c>
      <c r="I35" s="483">
        <v>1</v>
      </c>
      <c r="J35" s="483">
        <v>1</v>
      </c>
      <c r="K35" s="484">
        <v>4</v>
      </c>
      <c r="L35" s="483">
        <v>1</v>
      </c>
      <c r="M35" s="655" t="str">
        <f t="shared" si="1"/>
        <v>I1+S2+E1+Z1+M4+F1</v>
      </c>
      <c r="N35" s="31" t="s">
        <v>389</v>
      </c>
      <c r="O35" s="544">
        <v>3</v>
      </c>
      <c r="P35" s="667"/>
      <c r="Q35" s="399"/>
      <c r="R35" s="39" t="s">
        <v>423</v>
      </c>
      <c r="S35" s="656" t="s">
        <v>396</v>
      </c>
      <c r="T35" s="657" t="s">
        <v>396</v>
      </c>
    </row>
    <row r="36" spans="1:22" ht="14.1" customHeight="1" x14ac:dyDescent="0.3">
      <c r="A36" s="46" t="s">
        <v>596</v>
      </c>
      <c r="B36" s="645" t="s">
        <v>58</v>
      </c>
      <c r="C36" s="645" t="s">
        <v>58</v>
      </c>
      <c r="D36" s="645" t="s">
        <v>58</v>
      </c>
      <c r="E36" s="645" t="s">
        <v>58</v>
      </c>
      <c r="F36" s="107" t="s">
        <v>596</v>
      </c>
      <c r="G36" s="646" t="s">
        <v>380</v>
      </c>
      <c r="H36" s="613" t="s">
        <v>566</v>
      </c>
      <c r="I36" s="646">
        <v>1</v>
      </c>
      <c r="J36" s="646">
        <v>1</v>
      </c>
      <c r="K36" s="668">
        <v>3</v>
      </c>
      <c r="L36" s="646">
        <v>1</v>
      </c>
      <c r="M36" s="647" t="str">
        <f t="shared" si="1"/>
        <v>I1+S2;4+E1+Z1+M3+F1</v>
      </c>
      <c r="N36" s="434" t="s">
        <v>389</v>
      </c>
      <c r="O36" s="663">
        <v>2</v>
      </c>
      <c r="P36" s="637"/>
      <c r="Q36" s="434" t="s">
        <v>442</v>
      </c>
      <c r="R36" s="118" t="s">
        <v>423</v>
      </c>
      <c r="S36" s="669" t="s">
        <v>396</v>
      </c>
      <c r="T36" s="670" t="s">
        <v>396</v>
      </c>
    </row>
    <row r="37" spans="1:22" ht="14.1" customHeight="1" x14ac:dyDescent="0.3">
      <c r="A37" s="616"/>
      <c r="B37" s="615">
        <v>0</v>
      </c>
      <c r="C37" s="615" t="s">
        <v>58</v>
      </c>
      <c r="D37" s="615" t="s">
        <v>58</v>
      </c>
      <c r="E37" s="615" t="s">
        <v>58</v>
      </c>
      <c r="F37" s="600" t="s">
        <v>597</v>
      </c>
      <c r="G37" s="32" t="s">
        <v>380</v>
      </c>
      <c r="H37" s="613" t="s">
        <v>566</v>
      </c>
      <c r="I37" s="32">
        <v>1</v>
      </c>
      <c r="J37" s="32">
        <v>1</v>
      </c>
      <c r="K37" s="38">
        <v>3</v>
      </c>
      <c r="L37" s="32">
        <v>1</v>
      </c>
      <c r="M37" s="627" t="str">
        <f>IF(G37 &lt;&gt; "","I" &amp; G37,"") &amp; IF(H37 &lt;&gt; "","+S" &amp; H37,"") &amp; IF(I37 &lt;&gt; "","+E" &amp; I37,"") &amp; IF(J37 &lt;&gt; "","+Z" &amp; J37,"") &amp; IF(K37 &lt;&gt; "","+M" &amp; K37,"") &amp; IF(L37 &lt;&gt; "","+F" &amp; L37,"")</f>
        <v>I1+S2;4+E1+Z1+M3+F1</v>
      </c>
      <c r="N37" s="544" t="s">
        <v>389</v>
      </c>
      <c r="O37" s="671">
        <v>2</v>
      </c>
      <c r="P37" s="637"/>
      <c r="Q37" s="544" t="s">
        <v>442</v>
      </c>
      <c r="R37" s="18" t="s">
        <v>423</v>
      </c>
      <c r="S37" s="628" t="s">
        <v>396</v>
      </c>
      <c r="T37" s="629" t="s">
        <v>396</v>
      </c>
    </row>
    <row r="38" spans="1:22" ht="14.1" customHeight="1" x14ac:dyDescent="0.3">
      <c r="A38" s="616"/>
      <c r="B38" s="615">
        <v>0</v>
      </c>
      <c r="C38" s="615" t="s">
        <v>58</v>
      </c>
      <c r="D38" s="615" t="s">
        <v>58</v>
      </c>
      <c r="E38" s="615" t="s">
        <v>58</v>
      </c>
      <c r="F38" s="600" t="s">
        <v>598</v>
      </c>
      <c r="G38" s="32" t="s">
        <v>380</v>
      </c>
      <c r="H38" s="38">
        <v>2</v>
      </c>
      <c r="I38" s="32">
        <v>1</v>
      </c>
      <c r="J38" s="32">
        <v>1</v>
      </c>
      <c r="K38" s="38">
        <v>4</v>
      </c>
      <c r="L38" s="32">
        <v>1</v>
      </c>
      <c r="M38" s="627" t="str">
        <f t="shared" si="1"/>
        <v>I1+S2+E1+Z1+M4+F1</v>
      </c>
      <c r="N38" s="544" t="s">
        <v>389</v>
      </c>
      <c r="O38" s="362">
        <v>5</v>
      </c>
      <c r="P38" s="631"/>
      <c r="Q38" s="544"/>
      <c r="R38" s="18" t="s">
        <v>423</v>
      </c>
      <c r="S38" s="628" t="s">
        <v>423</v>
      </c>
      <c r="T38" s="629" t="s">
        <v>396</v>
      </c>
    </row>
    <row r="39" spans="1:22" ht="14.1" customHeight="1" x14ac:dyDescent="0.3">
      <c r="A39" s="616"/>
      <c r="B39" s="614">
        <v>0</v>
      </c>
      <c r="C39" s="614" t="s">
        <v>58</v>
      </c>
      <c r="D39" s="614" t="s">
        <v>58</v>
      </c>
      <c r="E39" s="614" t="s">
        <v>58</v>
      </c>
      <c r="F39" s="603" t="s">
        <v>599</v>
      </c>
      <c r="G39" s="658" t="s">
        <v>380</v>
      </c>
      <c r="H39" s="659">
        <v>1</v>
      </c>
      <c r="I39" s="658">
        <v>1</v>
      </c>
      <c r="J39" s="658">
        <v>1</v>
      </c>
      <c r="K39" s="659">
        <v>3</v>
      </c>
      <c r="L39" s="658">
        <v>1</v>
      </c>
      <c r="M39" s="623" t="str">
        <f t="shared" si="1"/>
        <v>I1+S1+E1+Z1+M3+F1</v>
      </c>
      <c r="N39" s="424" t="s">
        <v>389</v>
      </c>
      <c r="O39" s="671">
        <v>2</v>
      </c>
      <c r="P39" s="637"/>
      <c r="Q39" s="424"/>
      <c r="R39" s="453" t="s">
        <v>423</v>
      </c>
      <c r="S39" s="625" t="s">
        <v>423</v>
      </c>
      <c r="T39" s="629" t="s">
        <v>396</v>
      </c>
      <c r="V39" s="42"/>
    </row>
    <row r="40" spans="1:22" ht="14.1" customHeight="1" thickBot="1" x14ac:dyDescent="0.35">
      <c r="A40" s="616"/>
      <c r="B40" s="615">
        <v>0</v>
      </c>
      <c r="C40" s="615" t="s">
        <v>58</v>
      </c>
      <c r="D40" s="615" t="s">
        <v>58</v>
      </c>
      <c r="E40" s="615" t="s">
        <v>58</v>
      </c>
      <c r="F40" s="600" t="s">
        <v>600</v>
      </c>
      <c r="G40" s="32" t="s">
        <v>380</v>
      </c>
      <c r="H40" s="38">
        <v>2</v>
      </c>
      <c r="I40" s="38">
        <v>1</v>
      </c>
      <c r="J40" s="38">
        <v>1</v>
      </c>
      <c r="K40" s="38">
        <v>1</v>
      </c>
      <c r="L40" s="38">
        <v>1</v>
      </c>
      <c r="M40" s="627" t="str">
        <f t="shared" si="1"/>
        <v>I1+S2+E1+Z1+M1+F1</v>
      </c>
      <c r="N40" s="544" t="s">
        <v>389</v>
      </c>
      <c r="O40" s="671">
        <v>7</v>
      </c>
      <c r="P40" s="672"/>
      <c r="Q40" s="544"/>
      <c r="R40" s="18" t="s">
        <v>423</v>
      </c>
      <c r="S40" s="628" t="s">
        <v>423</v>
      </c>
      <c r="T40" s="629" t="s">
        <v>396</v>
      </c>
    </row>
    <row r="41" spans="1:22" ht="14.1" customHeight="1" x14ac:dyDescent="0.3">
      <c r="A41" s="616"/>
      <c r="B41" s="615">
        <v>0</v>
      </c>
      <c r="C41" s="615">
        <v>0</v>
      </c>
      <c r="D41" s="615" t="s">
        <v>58</v>
      </c>
      <c r="E41" s="615" t="s">
        <v>58</v>
      </c>
      <c r="F41" s="600" t="s">
        <v>601</v>
      </c>
      <c r="G41" s="32">
        <v>1</v>
      </c>
      <c r="H41" s="38">
        <v>2</v>
      </c>
      <c r="I41" s="38">
        <v>1</v>
      </c>
      <c r="J41" s="38">
        <v>1</v>
      </c>
      <c r="K41" s="38">
        <v>4</v>
      </c>
      <c r="L41" s="38">
        <v>1</v>
      </c>
      <c r="M41" s="627" t="str">
        <f t="shared" si="1"/>
        <v>I1+S2+E1+Z1+M4+F1</v>
      </c>
      <c r="N41" s="544" t="s">
        <v>389</v>
      </c>
      <c r="O41" s="362">
        <v>5</v>
      </c>
      <c r="P41" s="631"/>
      <c r="Q41" s="544"/>
      <c r="R41" s="18"/>
      <c r="S41" s="628" t="s">
        <v>423</v>
      </c>
      <c r="T41" s="629" t="s">
        <v>423</v>
      </c>
    </row>
    <row r="42" spans="1:22" ht="14.1" customHeight="1" x14ac:dyDescent="0.3">
      <c r="A42" s="616"/>
      <c r="B42" s="615">
        <v>0</v>
      </c>
      <c r="C42" s="615">
        <v>0</v>
      </c>
      <c r="D42" s="615" t="s">
        <v>58</v>
      </c>
      <c r="E42" s="615" t="s">
        <v>58</v>
      </c>
      <c r="F42" s="600" t="s">
        <v>602</v>
      </c>
      <c r="G42" s="32">
        <v>1</v>
      </c>
      <c r="H42" s="38">
        <v>2</v>
      </c>
      <c r="I42" s="38">
        <v>1</v>
      </c>
      <c r="J42" s="38">
        <v>1</v>
      </c>
      <c r="K42" s="38" t="s">
        <v>603</v>
      </c>
      <c r="L42" s="38">
        <v>1</v>
      </c>
      <c r="M42" s="627" t="str">
        <f t="shared" si="1"/>
        <v>I1+S2+E1+Z1+M5&amp;1;4+F1</v>
      </c>
      <c r="N42" s="544" t="s">
        <v>389</v>
      </c>
      <c r="O42" s="671">
        <v>14</v>
      </c>
      <c r="P42" s="673"/>
      <c r="Q42" s="544"/>
      <c r="R42" s="18"/>
      <c r="S42" s="628" t="s">
        <v>423</v>
      </c>
      <c r="T42" s="629" t="s">
        <v>423</v>
      </c>
      <c r="V42" s="42"/>
    </row>
    <row r="43" spans="1:22" ht="14.1" customHeight="1" thickBot="1" x14ac:dyDescent="0.35">
      <c r="A43" s="616"/>
      <c r="B43" s="615">
        <v>0</v>
      </c>
      <c r="C43" s="615" t="s">
        <v>58</v>
      </c>
      <c r="D43" s="615" t="s">
        <v>58</v>
      </c>
      <c r="E43" s="615" t="s">
        <v>58</v>
      </c>
      <c r="F43" s="600" t="s">
        <v>604</v>
      </c>
      <c r="G43" s="32" t="s">
        <v>380</v>
      </c>
      <c r="H43" s="38">
        <v>2</v>
      </c>
      <c r="I43" s="32">
        <v>1</v>
      </c>
      <c r="J43" s="32">
        <v>1</v>
      </c>
      <c r="K43" s="38">
        <v>4</v>
      </c>
      <c r="L43" s="32">
        <v>1</v>
      </c>
      <c r="M43" s="627" t="str">
        <f t="shared" si="1"/>
        <v>I1+S2+E1+Z1+M4+F1</v>
      </c>
      <c r="N43" s="544" t="s">
        <v>389</v>
      </c>
      <c r="O43" s="544">
        <v>13</v>
      </c>
      <c r="P43" s="674"/>
      <c r="Q43" s="544"/>
      <c r="R43" s="18" t="s">
        <v>423</v>
      </c>
      <c r="S43" s="628" t="s">
        <v>423</v>
      </c>
      <c r="T43" s="629" t="s">
        <v>423</v>
      </c>
    </row>
    <row r="44" spans="1:22" ht="14.1" customHeight="1" thickBot="1" x14ac:dyDescent="0.35">
      <c r="A44" s="16" t="s">
        <v>605</v>
      </c>
      <c r="B44" s="675">
        <v>0</v>
      </c>
      <c r="C44" s="675">
        <v>0</v>
      </c>
      <c r="D44" s="675" t="s">
        <v>58</v>
      </c>
      <c r="E44" s="675" t="s">
        <v>58</v>
      </c>
      <c r="F44" s="602" t="s">
        <v>606</v>
      </c>
      <c r="G44" s="676">
        <v>1</v>
      </c>
      <c r="H44" s="480" t="s">
        <v>544</v>
      </c>
      <c r="I44" s="676">
        <v>1</v>
      </c>
      <c r="J44" s="676">
        <v>1</v>
      </c>
      <c r="K44" s="677">
        <v>2</v>
      </c>
      <c r="L44" s="676">
        <v>1</v>
      </c>
      <c r="M44" s="678" t="str">
        <f t="shared" si="1"/>
        <v>I1+S7+E1+Z1+M2+F1</v>
      </c>
      <c r="N44" s="545" t="s">
        <v>382</v>
      </c>
      <c r="O44" s="545">
        <v>7</v>
      </c>
      <c r="P44" s="679"/>
      <c r="Q44" s="545"/>
      <c r="R44" s="438"/>
      <c r="S44" s="578" t="s">
        <v>423</v>
      </c>
      <c r="T44" s="680" t="s">
        <v>423</v>
      </c>
    </row>
    <row r="45" spans="1:22" ht="14.1" customHeight="1" x14ac:dyDescent="0.3">
      <c r="A45" s="46" t="s">
        <v>528</v>
      </c>
      <c r="B45" s="645">
        <v>0</v>
      </c>
      <c r="C45" s="645">
        <v>0</v>
      </c>
      <c r="D45" s="645" t="s">
        <v>58</v>
      </c>
      <c r="E45" s="645" t="s">
        <v>58</v>
      </c>
      <c r="F45" s="107" t="s">
        <v>607</v>
      </c>
      <c r="G45" s="646">
        <v>1</v>
      </c>
      <c r="H45" s="440" t="s">
        <v>569</v>
      </c>
      <c r="I45" s="646">
        <v>1</v>
      </c>
      <c r="J45" s="646">
        <v>1</v>
      </c>
      <c r="K45" s="681" t="s">
        <v>608</v>
      </c>
      <c r="L45" s="646">
        <v>1</v>
      </c>
      <c r="M45" s="647" t="str">
        <f t="shared" si="1"/>
        <v>I1+S1;2+E1+Z1+M3;2+F1</v>
      </c>
      <c r="N45" s="434" t="s">
        <v>389</v>
      </c>
      <c r="O45" s="663">
        <v>16</v>
      </c>
      <c r="P45" s="664"/>
      <c r="Q45" s="434"/>
      <c r="R45" s="435" t="s">
        <v>423</v>
      </c>
      <c r="S45" s="443" t="s">
        <v>396</v>
      </c>
      <c r="T45" s="649" t="s">
        <v>396</v>
      </c>
    </row>
    <row r="46" spans="1:22" ht="14.1" customHeight="1" x14ac:dyDescent="0.3">
      <c r="A46" s="661"/>
      <c r="B46" s="615">
        <v>0</v>
      </c>
      <c r="C46" s="615">
        <v>0</v>
      </c>
      <c r="D46" s="615" t="s">
        <v>58</v>
      </c>
      <c r="E46" s="615" t="s">
        <v>58</v>
      </c>
      <c r="F46" s="600" t="s">
        <v>609</v>
      </c>
      <c r="G46" s="32">
        <v>1</v>
      </c>
      <c r="H46" s="38" t="s">
        <v>569</v>
      </c>
      <c r="I46" s="38">
        <v>1</v>
      </c>
      <c r="J46" s="38">
        <v>1</v>
      </c>
      <c r="K46" s="38">
        <v>3</v>
      </c>
      <c r="L46" s="38">
        <v>1</v>
      </c>
      <c r="M46" s="627" t="str">
        <f t="shared" si="1"/>
        <v>I1+S1;2+E1+Z1+M3+F1</v>
      </c>
      <c r="N46" s="544" t="s">
        <v>389</v>
      </c>
      <c r="O46" s="671">
        <v>16</v>
      </c>
      <c r="P46" s="682"/>
      <c r="Q46" s="544"/>
      <c r="R46" s="18" t="s">
        <v>423</v>
      </c>
      <c r="S46" s="628" t="s">
        <v>396</v>
      </c>
      <c r="T46" s="629" t="s">
        <v>396</v>
      </c>
    </row>
    <row r="47" spans="1:22" ht="14.1" customHeight="1" thickBot="1" x14ac:dyDescent="0.35">
      <c r="A47" s="616"/>
      <c r="B47" s="615">
        <v>0</v>
      </c>
      <c r="C47" s="615">
        <v>0</v>
      </c>
      <c r="D47" s="615" t="s">
        <v>58</v>
      </c>
      <c r="E47" s="615" t="s">
        <v>58</v>
      </c>
      <c r="F47" s="121" t="s">
        <v>610</v>
      </c>
      <c r="G47" s="32">
        <v>1</v>
      </c>
      <c r="H47" s="38">
        <v>2</v>
      </c>
      <c r="I47" s="38">
        <v>1</v>
      </c>
      <c r="J47" s="38">
        <v>1</v>
      </c>
      <c r="K47" s="38">
        <v>2</v>
      </c>
      <c r="L47" s="38">
        <v>1</v>
      </c>
      <c r="M47" s="627" t="str">
        <f t="shared" si="1"/>
        <v>I1+S2+E1+Z1+M2+F1</v>
      </c>
      <c r="N47" s="544" t="s">
        <v>382</v>
      </c>
      <c r="O47" s="671">
        <v>7</v>
      </c>
      <c r="P47" s="672"/>
      <c r="Q47" s="425"/>
      <c r="R47" s="18">
        <v>0</v>
      </c>
      <c r="S47" s="628" t="s">
        <v>396</v>
      </c>
      <c r="T47" s="629" t="s">
        <v>396</v>
      </c>
    </row>
    <row r="48" spans="1:22" ht="14.1" customHeight="1" x14ac:dyDescent="0.3">
      <c r="A48" s="616"/>
      <c r="B48" s="615">
        <v>0</v>
      </c>
      <c r="C48" s="615" t="s">
        <v>58</v>
      </c>
      <c r="D48" s="615" t="s">
        <v>58</v>
      </c>
      <c r="E48" s="615" t="s">
        <v>58</v>
      </c>
      <c r="F48" s="600" t="s">
        <v>530</v>
      </c>
      <c r="G48" s="1104" t="s">
        <v>463</v>
      </c>
      <c r="H48" s="1105"/>
      <c r="I48" s="1105"/>
      <c r="J48" s="1105"/>
      <c r="K48" s="1105"/>
      <c r="L48" s="1105"/>
      <c r="M48" s="1105"/>
      <c r="N48" s="1105"/>
      <c r="O48" s="1105"/>
      <c r="P48" s="1105"/>
      <c r="Q48" s="1105"/>
      <c r="R48" s="1105"/>
      <c r="S48" s="1105"/>
      <c r="T48" s="1106"/>
    </row>
    <row r="49" spans="1:22" ht="14.1" customHeight="1" x14ac:dyDescent="0.3">
      <c r="A49" s="616"/>
      <c r="B49" s="617">
        <v>0</v>
      </c>
      <c r="C49" s="617" t="s">
        <v>58</v>
      </c>
      <c r="D49" s="617" t="s">
        <v>58</v>
      </c>
      <c r="E49" s="617" t="s">
        <v>58</v>
      </c>
      <c r="F49" s="600" t="s">
        <v>529</v>
      </c>
      <c r="G49" s="1104" t="s">
        <v>463</v>
      </c>
      <c r="H49" s="1105"/>
      <c r="I49" s="1105"/>
      <c r="J49" s="1105"/>
      <c r="K49" s="1105"/>
      <c r="L49" s="1105"/>
      <c r="M49" s="1105"/>
      <c r="N49" s="1105"/>
      <c r="O49" s="1105"/>
      <c r="P49" s="1105"/>
      <c r="Q49" s="1105"/>
      <c r="R49" s="1105"/>
      <c r="S49" s="1105"/>
      <c r="T49" s="1106"/>
    </row>
    <row r="50" spans="1:22" ht="14.1" customHeight="1" x14ac:dyDescent="0.3">
      <c r="A50" s="616"/>
      <c r="B50" s="615">
        <v>0</v>
      </c>
      <c r="C50" s="615" t="s">
        <v>58</v>
      </c>
      <c r="D50" s="615" t="s">
        <v>58</v>
      </c>
      <c r="E50" s="615" t="s">
        <v>58</v>
      </c>
      <c r="F50" s="600" t="s">
        <v>611</v>
      </c>
      <c r="G50" s="1104" t="s">
        <v>463</v>
      </c>
      <c r="H50" s="1105"/>
      <c r="I50" s="1105"/>
      <c r="J50" s="1105"/>
      <c r="K50" s="1105"/>
      <c r="L50" s="1105"/>
      <c r="M50" s="1105"/>
      <c r="N50" s="1105"/>
      <c r="O50" s="1105"/>
      <c r="P50" s="1105"/>
      <c r="Q50" s="1105"/>
      <c r="R50" s="1105"/>
      <c r="S50" s="1105"/>
      <c r="T50" s="1106"/>
    </row>
    <row r="51" spans="1:22" ht="14.1" customHeight="1" x14ac:dyDescent="0.3">
      <c r="A51" s="616"/>
      <c r="B51" s="615">
        <v>0</v>
      </c>
      <c r="C51" s="615" t="s">
        <v>58</v>
      </c>
      <c r="D51" s="615" t="s">
        <v>58</v>
      </c>
      <c r="E51" s="615" t="s">
        <v>58</v>
      </c>
      <c r="F51" s="600" t="s">
        <v>533</v>
      </c>
      <c r="G51" s="1119" t="s">
        <v>612</v>
      </c>
      <c r="H51" s="1120"/>
      <c r="I51" s="1120"/>
      <c r="J51" s="1120"/>
      <c r="K51" s="1120"/>
      <c r="L51" s="1120"/>
      <c r="M51" s="1120"/>
      <c r="N51" s="1121"/>
      <c r="O51" s="683">
        <v>16</v>
      </c>
      <c r="P51" s="682"/>
      <c r="Q51" s="544"/>
      <c r="R51" s="18" t="s">
        <v>423</v>
      </c>
      <c r="S51" s="628" t="s">
        <v>423</v>
      </c>
      <c r="T51" s="629" t="s">
        <v>423</v>
      </c>
    </row>
    <row r="52" spans="1:22" ht="14.1" customHeight="1" x14ac:dyDescent="0.3">
      <c r="A52" s="665"/>
      <c r="B52" s="666">
        <v>0</v>
      </c>
      <c r="C52" s="666" t="s">
        <v>58</v>
      </c>
      <c r="D52" s="666" t="s">
        <v>58</v>
      </c>
      <c r="E52" s="666" t="s">
        <v>58</v>
      </c>
      <c r="F52" s="12" t="s">
        <v>613</v>
      </c>
      <c r="G52" s="483" t="s">
        <v>380</v>
      </c>
      <c r="H52" s="33" t="s">
        <v>410</v>
      </c>
      <c r="I52" s="483">
        <v>1</v>
      </c>
      <c r="J52" s="483">
        <v>1</v>
      </c>
      <c r="K52" s="484">
        <v>1.4</v>
      </c>
      <c r="L52" s="483">
        <v>1</v>
      </c>
      <c r="M52" s="655" t="str">
        <f t="shared" si="1"/>
        <v>I1+S1;2;4+E1+Z1+M1,4+F1</v>
      </c>
      <c r="N52" s="31" t="s">
        <v>389</v>
      </c>
      <c r="O52" s="684">
        <v>16</v>
      </c>
      <c r="P52" s="685"/>
      <c r="Q52" s="31"/>
      <c r="R52" s="39" t="s">
        <v>423</v>
      </c>
      <c r="S52" s="656" t="s">
        <v>423</v>
      </c>
      <c r="T52" s="657" t="s">
        <v>423</v>
      </c>
    </row>
    <row r="53" spans="1:22" ht="14.1" customHeight="1" x14ac:dyDescent="0.3">
      <c r="A53" s="46" t="s">
        <v>614</v>
      </c>
      <c r="B53" s="645" t="s">
        <v>58</v>
      </c>
      <c r="C53" s="645" t="s">
        <v>58</v>
      </c>
      <c r="D53" s="645" t="s">
        <v>58</v>
      </c>
      <c r="E53" s="645" t="s">
        <v>58</v>
      </c>
      <c r="F53" s="107" t="s">
        <v>614</v>
      </c>
      <c r="G53" s="646" t="s">
        <v>380</v>
      </c>
      <c r="H53" s="613" t="s">
        <v>566</v>
      </c>
      <c r="I53" s="646">
        <v>1</v>
      </c>
      <c r="J53" s="646">
        <v>1</v>
      </c>
      <c r="K53" s="681">
        <v>3</v>
      </c>
      <c r="L53" s="646">
        <v>1</v>
      </c>
      <c r="M53" s="647" t="str">
        <f t="shared" si="1"/>
        <v>I1+S2;4+E1+Z1+M3+F1</v>
      </c>
      <c r="N53" s="434" t="s">
        <v>389</v>
      </c>
      <c r="O53" s="686">
        <v>12</v>
      </c>
      <c r="P53" s="687"/>
      <c r="Q53" s="434" t="s">
        <v>442</v>
      </c>
      <c r="R53" s="435" t="s">
        <v>396</v>
      </c>
      <c r="S53" s="443" t="s">
        <v>396</v>
      </c>
      <c r="T53" s="649" t="s">
        <v>396</v>
      </c>
    </row>
    <row r="54" spans="1:22" ht="14.1" customHeight="1" x14ac:dyDescent="0.3">
      <c r="A54" s="661"/>
      <c r="B54" s="615">
        <v>0</v>
      </c>
      <c r="C54" s="615" t="s">
        <v>58</v>
      </c>
      <c r="D54" s="615" t="s">
        <v>58</v>
      </c>
      <c r="E54" s="615" t="s">
        <v>58</v>
      </c>
      <c r="F54" s="600" t="s">
        <v>615</v>
      </c>
      <c r="G54" s="1131" t="s">
        <v>612</v>
      </c>
      <c r="H54" s="1132"/>
      <c r="I54" s="1132"/>
      <c r="J54" s="1132"/>
      <c r="K54" s="1132"/>
      <c r="L54" s="1132"/>
      <c r="M54" s="1132"/>
      <c r="N54" s="1132"/>
      <c r="O54" s="1133"/>
      <c r="P54" s="682"/>
      <c r="Q54" s="434" t="s">
        <v>423</v>
      </c>
      <c r="R54" s="435" t="s">
        <v>423</v>
      </c>
      <c r="S54" s="443" t="s">
        <v>423</v>
      </c>
      <c r="T54" s="649" t="s">
        <v>423</v>
      </c>
    </row>
    <row r="55" spans="1:22" ht="14.1" customHeight="1" x14ac:dyDescent="0.3">
      <c r="A55" s="661"/>
      <c r="B55" s="615">
        <v>0</v>
      </c>
      <c r="C55" s="615">
        <v>0</v>
      </c>
      <c r="D55" s="615" t="s">
        <v>58</v>
      </c>
      <c r="E55" s="615" t="s">
        <v>58</v>
      </c>
      <c r="F55" s="600" t="s">
        <v>616</v>
      </c>
      <c r="G55" s="32">
        <v>1</v>
      </c>
      <c r="H55" s="38">
        <v>1</v>
      </c>
      <c r="I55" s="32">
        <v>1</v>
      </c>
      <c r="J55" s="32">
        <v>1</v>
      </c>
      <c r="K55" s="38">
        <v>5</v>
      </c>
      <c r="L55" s="32">
        <v>1</v>
      </c>
      <c r="M55" s="627" t="str">
        <f t="shared" si="1"/>
        <v>I1+S1+E1+Z1+M5+F1</v>
      </c>
      <c r="N55" s="544" t="s">
        <v>389</v>
      </c>
      <c r="O55" s="362">
        <v>5</v>
      </c>
      <c r="P55" s="688"/>
      <c r="Q55" s="425"/>
      <c r="R55" s="18"/>
      <c r="S55" s="628" t="s">
        <v>396</v>
      </c>
      <c r="T55" s="629" t="s">
        <v>396</v>
      </c>
    </row>
    <row r="56" spans="1:22" ht="14.1" customHeight="1" thickBot="1" x14ac:dyDescent="0.35">
      <c r="A56" s="665"/>
      <c r="B56" s="666">
        <v>0</v>
      </c>
      <c r="C56" s="666">
        <v>0</v>
      </c>
      <c r="D56" s="666" t="s">
        <v>58</v>
      </c>
      <c r="E56" s="666" t="s">
        <v>58</v>
      </c>
      <c r="F56" s="12" t="s">
        <v>617</v>
      </c>
      <c r="G56" s="483">
        <v>1</v>
      </c>
      <c r="H56" s="484">
        <v>2</v>
      </c>
      <c r="I56" s="483">
        <v>1</v>
      </c>
      <c r="J56" s="483">
        <v>1</v>
      </c>
      <c r="K56" s="484">
        <v>1</v>
      </c>
      <c r="L56" s="483">
        <v>1</v>
      </c>
      <c r="M56" s="655" t="str">
        <f t="shared" si="1"/>
        <v>I1+S2+E1+Z1+M1+F1</v>
      </c>
      <c r="N56" s="31" t="s">
        <v>389</v>
      </c>
      <c r="O56" s="31">
        <v>15</v>
      </c>
      <c r="P56" s="689"/>
      <c r="Q56" s="31"/>
      <c r="R56" s="39"/>
      <c r="S56" s="656" t="s">
        <v>396</v>
      </c>
      <c r="T56" s="657" t="s">
        <v>396</v>
      </c>
    </row>
    <row r="57" spans="1:22" ht="14.1" customHeight="1" thickBot="1" x14ac:dyDescent="0.35">
      <c r="A57" s="46" t="s">
        <v>618</v>
      </c>
      <c r="B57" s="645">
        <v>0</v>
      </c>
      <c r="C57" s="645" t="s">
        <v>58</v>
      </c>
      <c r="D57" s="645" t="s">
        <v>58</v>
      </c>
      <c r="E57" s="645" t="s">
        <v>58</v>
      </c>
      <c r="F57" s="107" t="s">
        <v>619</v>
      </c>
      <c r="G57" s="646" t="s">
        <v>380</v>
      </c>
      <c r="H57" s="690" t="s">
        <v>569</v>
      </c>
      <c r="I57" s="681">
        <v>1</v>
      </c>
      <c r="J57" s="681">
        <v>1</v>
      </c>
      <c r="K57" s="691" t="s">
        <v>620</v>
      </c>
      <c r="L57" s="681">
        <v>1</v>
      </c>
      <c r="M57" s="647" t="str">
        <f t="shared" si="1"/>
        <v>I1+S1;2+E1+Z1+M1;5+F1</v>
      </c>
      <c r="N57" s="434" t="s">
        <v>382</v>
      </c>
      <c r="O57" s="434">
        <v>3</v>
      </c>
      <c r="P57" s="81"/>
      <c r="Q57" s="434" t="s">
        <v>442</v>
      </c>
      <c r="R57" s="435" t="s">
        <v>423</v>
      </c>
      <c r="S57" s="443" t="s">
        <v>396</v>
      </c>
      <c r="T57" s="649" t="s">
        <v>396</v>
      </c>
    </row>
    <row r="58" spans="1:22" ht="14.1" customHeight="1" thickBot="1" x14ac:dyDescent="0.35">
      <c r="A58" s="616"/>
      <c r="B58" s="617">
        <v>0</v>
      </c>
      <c r="C58" s="617" t="s">
        <v>58</v>
      </c>
      <c r="D58" s="617" t="s">
        <v>58</v>
      </c>
      <c r="E58" s="617" t="s">
        <v>58</v>
      </c>
      <c r="F58" s="361" t="s">
        <v>552</v>
      </c>
      <c r="G58" s="646" t="s">
        <v>380</v>
      </c>
      <c r="H58" s="690" t="s">
        <v>569</v>
      </c>
      <c r="I58" s="681">
        <v>1</v>
      </c>
      <c r="J58" s="681">
        <v>1</v>
      </c>
      <c r="K58" s="691" t="s">
        <v>620</v>
      </c>
      <c r="L58" s="681">
        <v>1</v>
      </c>
      <c r="M58" s="647" t="str">
        <f t="shared" si="1"/>
        <v>I1+S1;2+E1+Z1+M1;5+F1</v>
      </c>
      <c r="N58" s="434" t="s">
        <v>382</v>
      </c>
      <c r="O58" s="362">
        <v>11</v>
      </c>
      <c r="P58" s="692"/>
      <c r="Q58" s="434" t="s">
        <v>442</v>
      </c>
      <c r="R58" s="435" t="s">
        <v>423</v>
      </c>
      <c r="S58" s="443" t="s">
        <v>396</v>
      </c>
      <c r="T58" s="649" t="s">
        <v>396</v>
      </c>
      <c r="V58" s="42"/>
    </row>
    <row r="59" spans="1:22" ht="14.1" customHeight="1" thickBot="1" x14ac:dyDescent="0.35">
      <c r="A59" s="665"/>
      <c r="B59" s="666">
        <v>0</v>
      </c>
      <c r="C59" s="666" t="s">
        <v>58</v>
      </c>
      <c r="D59" s="666" t="s">
        <v>58</v>
      </c>
      <c r="E59" s="666" t="s">
        <v>58</v>
      </c>
      <c r="F59" s="12" t="s">
        <v>621</v>
      </c>
      <c r="G59" s="483" t="s">
        <v>380</v>
      </c>
      <c r="H59" s="693" t="s">
        <v>569</v>
      </c>
      <c r="I59" s="484">
        <v>1</v>
      </c>
      <c r="J59" s="484">
        <v>1</v>
      </c>
      <c r="K59" s="484" t="s">
        <v>622</v>
      </c>
      <c r="L59" s="484">
        <v>1</v>
      </c>
      <c r="M59" s="655" t="str">
        <f t="shared" si="1"/>
        <v>I1+S1;2+E1+Z1+M2;5+F1</v>
      </c>
      <c r="N59" s="31" t="s">
        <v>389</v>
      </c>
      <c r="O59" s="362">
        <v>11</v>
      </c>
      <c r="P59" s="692"/>
      <c r="Q59" s="31"/>
      <c r="R59" s="39" t="s">
        <v>423</v>
      </c>
      <c r="S59" s="656" t="s">
        <v>396</v>
      </c>
      <c r="T59" s="657" t="s">
        <v>396</v>
      </c>
      <c r="V59" s="42"/>
    </row>
    <row r="60" spans="1:22" ht="14.1" customHeight="1" x14ac:dyDescent="0.3">
      <c r="A60" s="46" t="s">
        <v>623</v>
      </c>
      <c r="B60" s="694" t="s">
        <v>58</v>
      </c>
      <c r="C60" s="694" t="s">
        <v>58</v>
      </c>
      <c r="D60" s="694" t="s">
        <v>58</v>
      </c>
      <c r="E60" s="694" t="s">
        <v>58</v>
      </c>
      <c r="F60" s="695" t="s">
        <v>624</v>
      </c>
      <c r="G60" s="696" t="s">
        <v>380</v>
      </c>
      <c r="H60" s="697" t="s">
        <v>569</v>
      </c>
      <c r="I60" s="698">
        <v>1</v>
      </c>
      <c r="J60" s="698">
        <v>1</v>
      </c>
      <c r="K60" s="699" t="s">
        <v>569</v>
      </c>
      <c r="L60" s="698">
        <v>1</v>
      </c>
      <c r="M60" s="700" t="str">
        <f t="shared" si="1"/>
        <v>I1+S1;2+E1+Z1+M1;2+F1</v>
      </c>
      <c r="N60" s="701" t="s">
        <v>382</v>
      </c>
      <c r="O60" s="701">
        <v>7</v>
      </c>
      <c r="P60" s="702"/>
      <c r="Q60" s="701" t="s">
        <v>442</v>
      </c>
      <c r="R60" s="703" t="s">
        <v>423</v>
      </c>
      <c r="S60" s="704" t="s">
        <v>396</v>
      </c>
      <c r="T60" s="705" t="s">
        <v>396</v>
      </c>
    </row>
    <row r="61" spans="1:22" ht="14.1" customHeight="1" x14ac:dyDescent="0.3">
      <c r="A61" s="661"/>
      <c r="B61" s="614">
        <v>0</v>
      </c>
      <c r="C61" s="614" t="s">
        <v>58</v>
      </c>
      <c r="D61" s="614" t="s">
        <v>58</v>
      </c>
      <c r="E61" s="614" t="s">
        <v>58</v>
      </c>
      <c r="F61" s="603" t="s">
        <v>462</v>
      </c>
      <c r="G61" s="1128" t="s">
        <v>585</v>
      </c>
      <c r="H61" s="1129"/>
      <c r="I61" s="1129"/>
      <c r="J61" s="1129"/>
      <c r="K61" s="1129"/>
      <c r="L61" s="1129"/>
      <c r="M61" s="1129"/>
      <c r="N61" s="1130"/>
      <c r="O61" s="424">
        <v>6</v>
      </c>
      <c r="P61" s="706"/>
      <c r="Q61" s="424"/>
      <c r="R61" s="297" t="s">
        <v>396</v>
      </c>
      <c r="S61" s="454" t="s">
        <v>396</v>
      </c>
      <c r="T61" s="707" t="s">
        <v>396</v>
      </c>
    </row>
    <row r="62" spans="1:22" ht="14.1" customHeight="1" x14ac:dyDescent="0.3">
      <c r="A62" s="665"/>
      <c r="B62" s="708">
        <v>0</v>
      </c>
      <c r="C62" s="708" t="s">
        <v>58</v>
      </c>
      <c r="D62" s="666" t="s">
        <v>58</v>
      </c>
      <c r="E62" s="666" t="s">
        <v>58</v>
      </c>
      <c r="F62" s="12" t="s">
        <v>625</v>
      </c>
      <c r="G62" s="1134" t="s">
        <v>626</v>
      </c>
      <c r="H62" s="1135"/>
      <c r="I62" s="1135"/>
      <c r="J62" s="1135"/>
      <c r="K62" s="1135"/>
      <c r="L62" s="1135"/>
      <c r="M62" s="1135"/>
      <c r="N62" s="1136"/>
      <c r="O62" s="671">
        <v>12</v>
      </c>
      <c r="P62" s="709"/>
      <c r="Q62" s="31" t="s">
        <v>442</v>
      </c>
      <c r="R62" s="35" t="s">
        <v>423</v>
      </c>
      <c r="S62" s="392" t="s">
        <v>396</v>
      </c>
      <c r="T62" s="710" t="s">
        <v>396</v>
      </c>
    </row>
    <row r="63" spans="1:22" ht="14.1" customHeight="1" x14ac:dyDescent="0.3">
      <c r="A63" s="46" t="s">
        <v>627</v>
      </c>
      <c r="B63" s="645">
        <v>0</v>
      </c>
      <c r="C63" s="645">
        <v>0</v>
      </c>
      <c r="D63" s="645" t="s">
        <v>58</v>
      </c>
      <c r="E63" s="645" t="s">
        <v>58</v>
      </c>
      <c r="F63" s="107" t="s">
        <v>628</v>
      </c>
      <c r="G63" s="646" t="s">
        <v>380</v>
      </c>
      <c r="H63" s="681">
        <v>1</v>
      </c>
      <c r="I63" s="681">
        <v>1</v>
      </c>
      <c r="J63" s="681">
        <v>1</v>
      </c>
      <c r="K63" s="681">
        <v>3</v>
      </c>
      <c r="L63" s="681">
        <v>1</v>
      </c>
      <c r="M63" s="647" t="str">
        <f t="shared" si="1"/>
        <v>I1+S1+E1+Z1+M3+F1</v>
      </c>
      <c r="N63" s="434" t="s">
        <v>389</v>
      </c>
      <c r="O63" s="434">
        <v>2</v>
      </c>
      <c r="P63" s="507"/>
      <c r="Q63" s="434"/>
      <c r="R63" s="435"/>
      <c r="S63" s="443" t="s">
        <v>423</v>
      </c>
      <c r="T63" s="649" t="s">
        <v>423</v>
      </c>
    </row>
    <row r="64" spans="1:22" ht="14.1" customHeight="1" x14ac:dyDescent="0.3">
      <c r="A64" s="661"/>
      <c r="B64" s="615">
        <v>0</v>
      </c>
      <c r="C64" s="615">
        <v>0</v>
      </c>
      <c r="D64" s="615" t="s">
        <v>58</v>
      </c>
      <c r="E64" s="615" t="s">
        <v>58</v>
      </c>
      <c r="F64" s="600" t="s">
        <v>550</v>
      </c>
      <c r="G64" s="1104" t="s">
        <v>551</v>
      </c>
      <c r="H64" s="1105"/>
      <c r="I64" s="1105"/>
      <c r="J64" s="1105"/>
      <c r="K64" s="1105"/>
      <c r="L64" s="1105"/>
      <c r="M64" s="1105"/>
      <c r="N64" s="1105"/>
      <c r="O64" s="1105"/>
      <c r="P64" s="1105"/>
      <c r="Q64" s="1105"/>
      <c r="R64" s="1105"/>
      <c r="S64" s="1105"/>
      <c r="T64" s="1106"/>
    </row>
    <row r="65" spans="1:20" ht="14.1" customHeight="1" x14ac:dyDescent="0.3">
      <c r="A65" s="616"/>
      <c r="B65" s="615">
        <v>0</v>
      </c>
      <c r="C65" s="615" t="s">
        <v>58</v>
      </c>
      <c r="D65" s="615" t="s">
        <v>58</v>
      </c>
      <c r="E65" s="615" t="s">
        <v>58</v>
      </c>
      <c r="F65" s="600" t="s">
        <v>525</v>
      </c>
      <c r="G65" s="1104" t="s">
        <v>463</v>
      </c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105"/>
      <c r="S65" s="1105"/>
      <c r="T65" s="1106"/>
    </row>
    <row r="66" spans="1:20" ht="14.1" customHeight="1" x14ac:dyDescent="0.3">
      <c r="A66" s="665"/>
      <c r="B66" s="620">
        <v>0</v>
      </c>
      <c r="C66" s="620" t="s">
        <v>58</v>
      </c>
      <c r="D66" s="620" t="s">
        <v>58</v>
      </c>
      <c r="E66" s="620" t="s">
        <v>58</v>
      </c>
      <c r="F66" s="622" t="s">
        <v>629</v>
      </c>
      <c r="G66" s="711" t="s">
        <v>380</v>
      </c>
      <c r="H66" s="712">
        <v>2</v>
      </c>
      <c r="I66" s="712">
        <v>1</v>
      </c>
      <c r="J66" s="712">
        <v>1</v>
      </c>
      <c r="K66" s="712">
        <v>3</v>
      </c>
      <c r="L66" s="712">
        <v>1</v>
      </c>
      <c r="M66" s="713" t="str">
        <f t="shared" si="1"/>
        <v>I1+S2+E1+Z1+M3+F1</v>
      </c>
      <c r="N66" s="714" t="s">
        <v>389</v>
      </c>
      <c r="O66" s="684">
        <v>12</v>
      </c>
      <c r="P66" s="715"/>
      <c r="Q66" s="714"/>
      <c r="R66" s="716"/>
      <c r="S66" s="717" t="s">
        <v>423</v>
      </c>
      <c r="T66" s="718" t="s">
        <v>423</v>
      </c>
    </row>
    <row r="67" spans="1:20" ht="15" thickBot="1" x14ac:dyDescent="0.35">
      <c r="A67" s="719" t="s">
        <v>630</v>
      </c>
      <c r="B67" s="720"/>
      <c r="C67" s="720"/>
      <c r="D67" s="720"/>
      <c r="E67" s="720" t="s">
        <v>58</v>
      </c>
      <c r="F67" s="721" t="s">
        <v>630</v>
      </c>
      <c r="G67" s="722"/>
      <c r="H67" s="723"/>
      <c r="I67" s="723"/>
      <c r="J67" s="723"/>
      <c r="K67" s="723"/>
      <c r="L67" s="723"/>
      <c r="M67" s="724" t="str">
        <f t="shared" si="1"/>
        <v/>
      </c>
      <c r="N67" s="725"/>
      <c r="O67" s="725">
        <v>2</v>
      </c>
      <c r="P67" s="726"/>
      <c r="Q67" s="725"/>
      <c r="R67" s="727"/>
      <c r="S67" s="728"/>
      <c r="T67" s="729" t="s">
        <v>397</v>
      </c>
    </row>
    <row r="68" spans="1:20" ht="14.4" x14ac:dyDescent="0.3">
      <c r="A68" s="46" t="s">
        <v>631</v>
      </c>
      <c r="B68" s="636">
        <v>0</v>
      </c>
      <c r="C68" s="636">
        <v>0</v>
      </c>
      <c r="D68" s="636" t="s">
        <v>58</v>
      </c>
      <c r="E68" s="636" t="s">
        <v>58</v>
      </c>
      <c r="F68" s="730" t="s">
        <v>632</v>
      </c>
      <c r="G68" s="731" t="s">
        <v>380</v>
      </c>
      <c r="H68" s="732">
        <v>2</v>
      </c>
      <c r="I68" s="732">
        <v>1</v>
      </c>
      <c r="J68" s="732">
        <v>1</v>
      </c>
      <c r="K68" s="732">
        <v>4</v>
      </c>
      <c r="L68" s="732">
        <v>1</v>
      </c>
      <c r="M68" s="733" t="str">
        <f t="shared" si="1"/>
        <v>I1+S2+E1+Z1+M4+F1</v>
      </c>
      <c r="N68" s="734" t="s">
        <v>389</v>
      </c>
      <c r="O68" s="734">
        <v>15</v>
      </c>
      <c r="P68" s="735"/>
      <c r="Q68" s="734"/>
      <c r="R68" s="736"/>
      <c r="S68" s="737" t="s">
        <v>423</v>
      </c>
      <c r="T68" s="738" t="s">
        <v>423</v>
      </c>
    </row>
    <row r="69" spans="1:20" ht="27.6" x14ac:dyDescent="0.3">
      <c r="A69" s="45" t="s">
        <v>539</v>
      </c>
      <c r="B69" s="645">
        <v>0</v>
      </c>
      <c r="C69" s="645">
        <v>0</v>
      </c>
      <c r="D69" s="645" t="s">
        <v>58</v>
      </c>
      <c r="E69" s="645" t="s">
        <v>58</v>
      </c>
      <c r="F69" s="287" t="s">
        <v>408</v>
      </c>
      <c r="G69" s="440" t="s">
        <v>409</v>
      </c>
      <c r="H69" s="440" t="s">
        <v>410</v>
      </c>
      <c r="I69" s="440" t="s">
        <v>380</v>
      </c>
      <c r="J69" s="440"/>
      <c r="K69" s="440"/>
      <c r="L69" s="440"/>
      <c r="M69" s="647" t="s">
        <v>541</v>
      </c>
      <c r="N69" s="520" t="s">
        <v>389</v>
      </c>
      <c r="O69" s="434">
        <v>11</v>
      </c>
      <c r="P69" s="739"/>
      <c r="Q69" s="434"/>
      <c r="R69" s="118"/>
      <c r="S69" s="669" t="s">
        <v>542</v>
      </c>
      <c r="T69" s="738" t="s">
        <v>542</v>
      </c>
    </row>
    <row r="70" spans="1:20" ht="14.4" x14ac:dyDescent="0.3">
      <c r="A70" s="490"/>
      <c r="B70" s="666">
        <v>0</v>
      </c>
      <c r="C70" s="666">
        <v>0</v>
      </c>
      <c r="D70" s="666">
        <v>0</v>
      </c>
      <c r="E70" s="666" t="s">
        <v>58</v>
      </c>
      <c r="F70" s="12" t="s">
        <v>543</v>
      </c>
      <c r="G70" s="33" t="s">
        <v>544</v>
      </c>
      <c r="H70" s="33"/>
      <c r="I70" s="33"/>
      <c r="J70" s="33"/>
      <c r="K70" s="33"/>
      <c r="L70" s="33"/>
      <c r="M70" s="655" t="str">
        <f t="shared" ref="M70:M77" si="2">IF(G70 &lt;&gt; "","I" &amp; G70,"") &amp; IF(H70 &lt;&gt; "","+S" &amp; H70,"") &amp; IF(I70 &lt;&gt; "","+E" &amp; I70,"") &amp; IF(J70 &lt;&gt; "","+Z" &amp; J70,"") &amp; IF(K70 &lt;&gt; "","+M" &amp; K70,"") &amp; IF(L70 &lt;&gt; "","+F" &amp; L70,"")</f>
        <v>I7</v>
      </c>
      <c r="N70" s="31" t="s">
        <v>545</v>
      </c>
      <c r="O70" s="31">
        <v>15</v>
      </c>
      <c r="P70" s="502"/>
      <c r="Q70" s="31"/>
      <c r="R70" s="39"/>
      <c r="S70" s="656"/>
      <c r="T70" s="657" t="s">
        <v>492</v>
      </c>
    </row>
    <row r="71" spans="1:20" ht="14.4" x14ac:dyDescent="0.3">
      <c r="A71" s="45" t="s">
        <v>633</v>
      </c>
      <c r="B71" s="645">
        <v>0</v>
      </c>
      <c r="C71" s="645">
        <v>0</v>
      </c>
      <c r="D71" s="645" t="s">
        <v>58</v>
      </c>
      <c r="E71" s="645" t="s">
        <v>58</v>
      </c>
      <c r="F71" s="107" t="s">
        <v>584</v>
      </c>
      <c r="G71" s="1116" t="s">
        <v>585</v>
      </c>
      <c r="H71" s="1117"/>
      <c r="I71" s="1117"/>
      <c r="J71" s="1117"/>
      <c r="K71" s="1117"/>
      <c r="L71" s="1117"/>
      <c r="M71" s="1117"/>
      <c r="N71" s="1118"/>
      <c r="O71" s="434">
        <v>7</v>
      </c>
      <c r="P71" s="740"/>
      <c r="Q71" s="434"/>
      <c r="R71" s="118"/>
      <c r="S71" s="118" t="s">
        <v>442</v>
      </c>
      <c r="T71" s="741" t="s">
        <v>442</v>
      </c>
    </row>
    <row r="72" spans="1:20" ht="14.4" x14ac:dyDescent="0.3">
      <c r="A72" s="1122"/>
      <c r="B72" s="615" t="s">
        <v>58</v>
      </c>
      <c r="C72" s="615" t="s">
        <v>58</v>
      </c>
      <c r="D72" s="615" t="s">
        <v>58</v>
      </c>
      <c r="E72" s="615" t="s">
        <v>58</v>
      </c>
      <c r="F72" s="600" t="s">
        <v>634</v>
      </c>
      <c r="G72" s="417" t="s">
        <v>380</v>
      </c>
      <c r="H72" s="613" t="s">
        <v>566</v>
      </c>
      <c r="I72" s="417" t="s">
        <v>380</v>
      </c>
      <c r="J72" s="417" t="s">
        <v>380</v>
      </c>
      <c r="K72" s="417" t="s">
        <v>380</v>
      </c>
      <c r="L72" s="417" t="s">
        <v>380</v>
      </c>
      <c r="M72" s="627" t="str">
        <f t="shared" si="2"/>
        <v>I1+S2;4+E1+Z1+M1+F1</v>
      </c>
      <c r="N72" s="544" t="s">
        <v>389</v>
      </c>
      <c r="O72" s="544">
        <v>3</v>
      </c>
      <c r="P72" s="81"/>
      <c r="Q72" s="544" t="s">
        <v>406</v>
      </c>
      <c r="R72" s="18" t="s">
        <v>423</v>
      </c>
      <c r="S72" s="18" t="s">
        <v>423</v>
      </c>
      <c r="T72" s="30" t="s">
        <v>423</v>
      </c>
    </row>
    <row r="73" spans="1:20" ht="14.4" x14ac:dyDescent="0.3">
      <c r="A73" s="1123"/>
      <c r="B73" s="615">
        <v>0</v>
      </c>
      <c r="C73" s="615" t="s">
        <v>58</v>
      </c>
      <c r="D73" s="615" t="s">
        <v>58</v>
      </c>
      <c r="E73" s="615" t="s">
        <v>58</v>
      </c>
      <c r="F73" s="600" t="s">
        <v>635</v>
      </c>
      <c r="G73" s="417" t="s">
        <v>380</v>
      </c>
      <c r="H73" s="613" t="s">
        <v>566</v>
      </c>
      <c r="I73" s="417" t="s">
        <v>380</v>
      </c>
      <c r="J73" s="417" t="s">
        <v>380</v>
      </c>
      <c r="K73" s="417" t="s">
        <v>636</v>
      </c>
      <c r="L73" s="417" t="s">
        <v>380</v>
      </c>
      <c r="M73" s="627" t="str">
        <f t="shared" si="2"/>
        <v>I1+S2;4+E1+Z1+M3;4+F1</v>
      </c>
      <c r="N73" s="544" t="s">
        <v>389</v>
      </c>
      <c r="O73" s="544">
        <v>2</v>
      </c>
      <c r="P73" s="742"/>
      <c r="Q73" s="544"/>
      <c r="R73" s="18" t="s">
        <v>442</v>
      </c>
      <c r="S73" s="18" t="s">
        <v>442</v>
      </c>
      <c r="T73" s="30" t="s">
        <v>442</v>
      </c>
    </row>
    <row r="74" spans="1:20" ht="14.4" x14ac:dyDescent="0.3">
      <c r="A74" s="1123"/>
      <c r="B74" s="615">
        <v>0</v>
      </c>
      <c r="C74" s="615" t="s">
        <v>58</v>
      </c>
      <c r="D74" s="615" t="s">
        <v>58</v>
      </c>
      <c r="E74" s="615" t="s">
        <v>58</v>
      </c>
      <c r="F74" s="600" t="s">
        <v>637</v>
      </c>
      <c r="G74" s="417" t="s">
        <v>380</v>
      </c>
      <c r="H74" s="417" t="s">
        <v>380</v>
      </c>
      <c r="I74" s="417" t="s">
        <v>380</v>
      </c>
      <c r="J74" s="417" t="s">
        <v>380</v>
      </c>
      <c r="K74" s="417" t="s">
        <v>448</v>
      </c>
      <c r="L74" s="417" t="s">
        <v>380</v>
      </c>
      <c r="M74" s="627" t="str">
        <f t="shared" si="2"/>
        <v>I1+S1+E1+Z1+M3+F1</v>
      </c>
      <c r="N74" s="544" t="s">
        <v>389</v>
      </c>
      <c r="O74" s="544">
        <v>3</v>
      </c>
      <c r="P74" s="81"/>
      <c r="Q74" s="544"/>
      <c r="R74" s="18" t="s">
        <v>442</v>
      </c>
      <c r="S74" s="18" t="s">
        <v>442</v>
      </c>
      <c r="T74" s="30" t="s">
        <v>442</v>
      </c>
    </row>
    <row r="75" spans="1:20" ht="12.75" customHeight="1" x14ac:dyDescent="0.3">
      <c r="A75" s="1123"/>
      <c r="B75" s="615">
        <v>0</v>
      </c>
      <c r="C75" s="615">
        <v>0</v>
      </c>
      <c r="D75" s="615" t="s">
        <v>58</v>
      </c>
      <c r="E75" s="615" t="s">
        <v>58</v>
      </c>
      <c r="F75" s="600" t="s">
        <v>638</v>
      </c>
      <c r="G75" s="417" t="s">
        <v>380</v>
      </c>
      <c r="H75" s="417">
        <v>1</v>
      </c>
      <c r="I75" s="417" t="s">
        <v>380</v>
      </c>
      <c r="J75" s="417" t="s">
        <v>380</v>
      </c>
      <c r="K75" s="417" t="s">
        <v>421</v>
      </c>
      <c r="L75" s="417" t="s">
        <v>380</v>
      </c>
      <c r="M75" s="627" t="str">
        <f t="shared" si="2"/>
        <v>I1+S1+E1+Z1+M2+F1</v>
      </c>
      <c r="N75" s="743" t="s">
        <v>382</v>
      </c>
      <c r="O75" s="544">
        <v>3</v>
      </c>
      <c r="P75" s="662"/>
      <c r="Q75" s="544"/>
      <c r="R75" s="18"/>
      <c r="S75" s="18" t="s">
        <v>442</v>
      </c>
      <c r="T75" s="30" t="s">
        <v>442</v>
      </c>
    </row>
    <row r="76" spans="1:20" ht="15" thickBot="1" x14ac:dyDescent="0.35">
      <c r="A76" s="1124"/>
      <c r="B76" s="666">
        <v>0</v>
      </c>
      <c r="C76" s="666">
        <v>0</v>
      </c>
      <c r="D76" s="666" t="s">
        <v>58</v>
      </c>
      <c r="E76" s="666" t="s">
        <v>58</v>
      </c>
      <c r="F76" s="12" t="s">
        <v>639</v>
      </c>
      <c r="G76" s="33" t="s">
        <v>380</v>
      </c>
      <c r="H76" s="33" t="s">
        <v>640</v>
      </c>
      <c r="I76" s="33" t="s">
        <v>380</v>
      </c>
      <c r="J76" s="33" t="s">
        <v>380</v>
      </c>
      <c r="K76" s="33" t="s">
        <v>448</v>
      </c>
      <c r="L76" s="33" t="s">
        <v>380</v>
      </c>
      <c r="M76" s="655" t="str">
        <f t="shared" si="2"/>
        <v>I1+S1;4+E1+Z1+M3+F1</v>
      </c>
      <c r="N76" s="31" t="s">
        <v>389</v>
      </c>
      <c r="O76" s="31">
        <v>6</v>
      </c>
      <c r="P76" s="744"/>
      <c r="Q76" s="31"/>
      <c r="R76" s="39"/>
      <c r="S76" s="656" t="s">
        <v>442</v>
      </c>
      <c r="T76" s="657" t="s">
        <v>442</v>
      </c>
    </row>
    <row r="77" spans="1:20" ht="15" thickBot="1" x14ac:dyDescent="0.35">
      <c r="A77" s="489" t="s">
        <v>641</v>
      </c>
      <c r="B77" s="548" t="s">
        <v>58</v>
      </c>
      <c r="C77" s="548" t="s">
        <v>58</v>
      </c>
      <c r="D77" s="548" t="s">
        <v>58</v>
      </c>
      <c r="E77" s="548" t="s">
        <v>58</v>
      </c>
      <c r="F77" s="206" t="s">
        <v>527</v>
      </c>
      <c r="G77" s="310" t="s">
        <v>642</v>
      </c>
      <c r="H77" s="310" t="s">
        <v>643</v>
      </c>
      <c r="I77" s="310" t="s">
        <v>380</v>
      </c>
      <c r="J77" s="310" t="s">
        <v>380</v>
      </c>
      <c r="K77" s="310" t="s">
        <v>556</v>
      </c>
      <c r="L77" s="310" t="s">
        <v>380</v>
      </c>
      <c r="M77" s="206" t="str">
        <f t="shared" si="2"/>
        <v>I5&amp;8+S10&amp;1; 10&amp;20+E1+Z1+M1&amp;3&amp;5&amp;7&amp;9+F1</v>
      </c>
      <c r="N77" s="548" t="s">
        <v>389</v>
      </c>
      <c r="O77" s="745">
        <v>2</v>
      </c>
      <c r="P77" s="746" t="s">
        <v>23</v>
      </c>
      <c r="Q77" s="747" t="s">
        <v>442</v>
      </c>
      <c r="R77" s="748" t="s">
        <v>395</v>
      </c>
      <c r="S77" s="748" t="s">
        <v>395</v>
      </c>
      <c r="T77" s="749" t="s">
        <v>395</v>
      </c>
    </row>
    <row r="78" spans="1:20" x14ac:dyDescent="0.3">
      <c r="A78" s="85" t="s">
        <v>644</v>
      </c>
      <c r="B78" s="544" t="s">
        <v>58</v>
      </c>
      <c r="C78" s="544" t="s">
        <v>58</v>
      </c>
      <c r="D78" s="544" t="s">
        <v>58</v>
      </c>
      <c r="E78" s="544" t="s">
        <v>58</v>
      </c>
      <c r="F78" s="1125" t="s">
        <v>645</v>
      </c>
      <c r="G78" s="1126"/>
      <c r="H78" s="1126"/>
      <c r="I78" s="1126"/>
      <c r="J78" s="1126"/>
      <c r="K78" s="1126"/>
      <c r="L78" s="1126"/>
      <c r="M78" s="1126"/>
      <c r="N78" s="1126"/>
      <c r="O78" s="1126"/>
      <c r="P78" s="1126"/>
      <c r="Q78" s="1126"/>
      <c r="R78" s="1126"/>
      <c r="S78" s="1126"/>
      <c r="T78" s="1127"/>
    </row>
  </sheetData>
  <mergeCells count="33">
    <mergeCell ref="G71:N71"/>
    <mergeCell ref="G51:N51"/>
    <mergeCell ref="G65:T65"/>
    <mergeCell ref="A72:A76"/>
    <mergeCell ref="F78:T78"/>
    <mergeCell ref="G61:N61"/>
    <mergeCell ref="G64:T64"/>
    <mergeCell ref="G54:O54"/>
    <mergeCell ref="G62:N62"/>
    <mergeCell ref="F2:F3"/>
    <mergeCell ref="G7:T7"/>
    <mergeCell ref="E2:E3"/>
    <mergeCell ref="A2:A3"/>
    <mergeCell ref="B2:B3"/>
    <mergeCell ref="C2:C3"/>
    <mergeCell ref="D2:D3"/>
    <mergeCell ref="O2:P2"/>
    <mergeCell ref="G4:T4"/>
    <mergeCell ref="G6:T6"/>
    <mergeCell ref="G2:M2"/>
    <mergeCell ref="N2:N3"/>
    <mergeCell ref="Q2:T2"/>
    <mergeCell ref="G5:T5"/>
    <mergeCell ref="G48:T48"/>
    <mergeCell ref="G50:T50"/>
    <mergeCell ref="G25:N25"/>
    <mergeCell ref="G8:N8"/>
    <mergeCell ref="G9:N9"/>
    <mergeCell ref="G10:N10"/>
    <mergeCell ref="G11:N11"/>
    <mergeCell ref="G49:T49"/>
    <mergeCell ref="G24:N24"/>
    <mergeCell ref="G20:T20"/>
  </mergeCells>
  <pageMargins left="0.70866141732283472" right="0.70866141732283472" top="0.78740157480314965" bottom="0.78740157480314965" header="0.31496062992125984" footer="0.31496062992125984"/>
  <pageSetup paperSize="9" scale="60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  <rowBreaks count="1" manualBreakCount="1">
    <brk id="60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autoPageBreaks="0" fitToPage="1"/>
  </sheetPr>
  <dimension ref="A1:U58"/>
  <sheetViews>
    <sheetView view="pageBreakPreview" zoomScaleNormal="95" zoomScaleSheetLayoutView="100" workbookViewId="0">
      <selection activeCell="A5" sqref="A5"/>
    </sheetView>
  </sheetViews>
  <sheetFormatPr defaultColWidth="9.44140625" defaultRowHeight="13.8" x14ac:dyDescent="0.3"/>
  <cols>
    <col min="1" max="1" width="25.5546875" style="6" customWidth="1"/>
    <col min="2" max="5" width="4.5546875" style="6" customWidth="1"/>
    <col min="6" max="6" width="30.5546875" style="1" customWidth="1"/>
    <col min="7" max="7" width="34.5546875" style="1" hidden="1" customWidth="1"/>
    <col min="8" max="13" width="5.5546875" style="1" customWidth="1"/>
    <col min="14" max="14" width="30.5546875" style="1" customWidth="1"/>
    <col min="15" max="20" width="10.5546875" style="3" customWidth="1"/>
    <col min="21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2.1.e Ostatní inženýrské obj.</v>
      </c>
    </row>
    <row r="2" spans="1:21" s="21" customFormat="1" ht="14.8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646</v>
      </c>
      <c r="H2" s="1022" t="s">
        <v>365</v>
      </c>
      <c r="I2" s="1022"/>
      <c r="J2" s="1022"/>
      <c r="K2" s="1022"/>
      <c r="L2" s="1022"/>
      <c r="M2" s="1022"/>
      <c r="N2" s="1022"/>
      <c r="O2" s="1006" t="s">
        <v>366</v>
      </c>
      <c r="P2" s="1051" t="s">
        <v>21</v>
      </c>
      <c r="Q2" s="1051"/>
      <c r="R2" s="1022" t="s">
        <v>367</v>
      </c>
      <c r="S2" s="1022"/>
      <c r="T2" s="1022"/>
      <c r="U2" s="1050"/>
    </row>
    <row r="3" spans="1:21" s="21" customFormat="1" ht="26.25" customHeight="1" thickBot="1" x14ac:dyDescent="0.35">
      <c r="A3" s="1044"/>
      <c r="B3" s="1026"/>
      <c r="C3" s="1026"/>
      <c r="D3" s="1026"/>
      <c r="E3" s="1026"/>
      <c r="F3" s="1033"/>
      <c r="G3" s="1140"/>
      <c r="H3" s="49" t="s">
        <v>368</v>
      </c>
      <c r="I3" s="50" t="s">
        <v>369</v>
      </c>
      <c r="J3" s="51" t="s">
        <v>370</v>
      </c>
      <c r="K3" s="52" t="s">
        <v>371</v>
      </c>
      <c r="L3" s="53" t="s">
        <v>372</v>
      </c>
      <c r="M3" s="54" t="s">
        <v>373</v>
      </c>
      <c r="N3" s="610" t="s">
        <v>417</v>
      </c>
      <c r="O3" s="1032" t="s">
        <v>366</v>
      </c>
      <c r="P3" s="610" t="s">
        <v>375</v>
      </c>
      <c r="Q3" s="610" t="s">
        <v>376</v>
      </c>
      <c r="R3" s="610" t="s">
        <v>47</v>
      </c>
      <c r="S3" s="610" t="s">
        <v>48</v>
      </c>
      <c r="T3" s="610" t="s">
        <v>49</v>
      </c>
      <c r="U3" s="77" t="s">
        <v>50</v>
      </c>
    </row>
    <row r="4" spans="1:21" ht="14.4" thickBot="1" x14ac:dyDescent="0.35">
      <c r="A4" s="536" t="s">
        <v>444</v>
      </c>
      <c r="B4" s="1137" t="s">
        <v>452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8"/>
      <c r="R4" s="1138"/>
      <c r="S4" s="1138"/>
      <c r="T4" s="1138"/>
      <c r="U4" s="1139"/>
    </row>
    <row r="5" spans="1:21" x14ac:dyDescent="0.3">
      <c r="A5" s="7"/>
      <c r="B5" s="7"/>
      <c r="C5" s="7"/>
      <c r="D5" s="7"/>
      <c r="E5" s="7"/>
      <c r="F5" s="2"/>
      <c r="G5" s="2"/>
      <c r="H5" s="2"/>
      <c r="I5" s="2"/>
      <c r="J5" s="2"/>
      <c r="K5" s="2"/>
      <c r="L5" s="2"/>
      <c r="M5" s="2"/>
      <c r="N5" s="4"/>
      <c r="O5" s="84"/>
      <c r="P5" s="84"/>
      <c r="Q5" s="84"/>
      <c r="R5" s="84"/>
    </row>
    <row r="6" spans="1:21" x14ac:dyDescent="0.3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4"/>
      <c r="O6" s="84"/>
      <c r="P6" s="84"/>
      <c r="Q6" s="84"/>
      <c r="R6" s="84"/>
    </row>
    <row r="7" spans="1:21" x14ac:dyDescent="0.3">
      <c r="G7" s="2"/>
      <c r="O7" s="84"/>
      <c r="P7" s="84"/>
      <c r="Q7" s="84"/>
      <c r="R7" s="84"/>
    </row>
    <row r="8" spans="1:21" x14ac:dyDescent="0.3">
      <c r="G8" s="2"/>
      <c r="O8" s="84"/>
      <c r="P8" s="84"/>
      <c r="Q8" s="84"/>
      <c r="R8" s="84"/>
    </row>
    <row r="9" spans="1:21" x14ac:dyDescent="0.3">
      <c r="G9" s="2"/>
      <c r="O9" s="5"/>
      <c r="P9" s="5"/>
      <c r="Q9" s="5"/>
      <c r="R9" s="5"/>
    </row>
    <row r="10" spans="1:21" x14ac:dyDescent="0.3">
      <c r="G10" s="2"/>
      <c r="O10" s="84"/>
      <c r="P10" s="84"/>
      <c r="Q10" s="84"/>
      <c r="R10" s="84"/>
    </row>
    <row r="11" spans="1:21" x14ac:dyDescent="0.3">
      <c r="G11" s="2"/>
      <c r="O11" s="5"/>
      <c r="P11" s="5"/>
      <c r="Q11" s="5"/>
      <c r="R11" s="5"/>
    </row>
    <row r="12" spans="1:21" x14ac:dyDescent="0.3">
      <c r="G12" s="8"/>
      <c r="O12" s="84"/>
      <c r="P12" s="84"/>
      <c r="Q12" s="84"/>
      <c r="R12" s="84"/>
    </row>
    <row r="13" spans="1:21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2"/>
      <c r="N13" s="4"/>
      <c r="O13" s="84"/>
      <c r="P13" s="84"/>
      <c r="Q13" s="84"/>
      <c r="R13" s="84"/>
    </row>
    <row r="14" spans="1:21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2"/>
      <c r="N14" s="4"/>
      <c r="O14" s="84"/>
      <c r="P14" s="84"/>
      <c r="Q14" s="84"/>
      <c r="R14" s="84"/>
    </row>
    <row r="15" spans="1:21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2"/>
      <c r="N15" s="4"/>
      <c r="O15" s="84"/>
      <c r="P15" s="84"/>
      <c r="Q15" s="84"/>
      <c r="R15" s="84"/>
    </row>
    <row r="16" spans="1:21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2"/>
      <c r="N16" s="4"/>
      <c r="O16" s="5"/>
      <c r="P16" s="5"/>
      <c r="Q16" s="5"/>
      <c r="R16" s="5"/>
    </row>
    <row r="17" spans="1:20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2"/>
      <c r="N17" s="4"/>
      <c r="O17" s="5"/>
      <c r="P17" s="5"/>
      <c r="Q17" s="5"/>
      <c r="R17" s="5"/>
    </row>
    <row r="18" spans="1:20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2"/>
      <c r="N18" s="4"/>
      <c r="O18" s="84"/>
      <c r="P18" s="84"/>
      <c r="Q18" s="84"/>
      <c r="R18" s="84"/>
    </row>
    <row r="19" spans="1:20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2"/>
      <c r="N19" s="4"/>
      <c r="O19" s="5"/>
      <c r="P19" s="5"/>
      <c r="Q19" s="5"/>
      <c r="R19" s="5"/>
    </row>
    <row r="20" spans="1:20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2"/>
      <c r="N20" s="4"/>
      <c r="O20" s="84"/>
      <c r="P20" s="84"/>
      <c r="Q20" s="84"/>
      <c r="R20" s="84"/>
    </row>
    <row r="21" spans="1:20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2"/>
      <c r="N21" s="4"/>
      <c r="O21" s="5"/>
      <c r="P21" s="5"/>
      <c r="Q21" s="5"/>
      <c r="R21" s="5"/>
      <c r="S21" s="9"/>
      <c r="T21" s="9"/>
    </row>
    <row r="22" spans="1:20" x14ac:dyDescent="0.3">
      <c r="A22" s="7"/>
      <c r="B22" s="7"/>
      <c r="C22" s="7"/>
      <c r="D22" s="7"/>
      <c r="E22" s="7"/>
      <c r="F22" s="2"/>
      <c r="G22" s="3"/>
      <c r="H22" s="2"/>
      <c r="I22" s="2"/>
      <c r="J22" s="2"/>
      <c r="K22" s="2"/>
      <c r="L22" s="2"/>
      <c r="M22" s="2"/>
      <c r="N22" s="4"/>
      <c r="O22" s="84"/>
      <c r="P22" s="84"/>
      <c r="Q22" s="84"/>
      <c r="R22" s="84"/>
    </row>
    <row r="23" spans="1:20" x14ac:dyDescent="0.3">
      <c r="A23" s="7"/>
      <c r="B23" s="7"/>
      <c r="C23" s="7"/>
      <c r="D23" s="7"/>
      <c r="E23" s="7"/>
      <c r="F23" s="2"/>
      <c r="G23" s="3"/>
      <c r="H23" s="2"/>
      <c r="I23" s="2"/>
      <c r="J23" s="2"/>
      <c r="K23" s="2"/>
      <c r="L23" s="2"/>
      <c r="M23" s="2"/>
      <c r="N23" s="4"/>
      <c r="O23" s="84"/>
      <c r="P23" s="84"/>
      <c r="Q23" s="84"/>
      <c r="R23" s="84"/>
    </row>
    <row r="24" spans="1:20" x14ac:dyDescent="0.3">
      <c r="A24" s="7"/>
      <c r="B24" s="7"/>
      <c r="C24" s="7"/>
      <c r="D24" s="7"/>
      <c r="E24" s="7"/>
      <c r="F24" s="2"/>
      <c r="G24" s="3"/>
      <c r="H24" s="2"/>
      <c r="I24" s="2"/>
      <c r="J24" s="2"/>
      <c r="K24" s="2"/>
      <c r="L24" s="2"/>
      <c r="M24" s="2"/>
      <c r="N24" s="4"/>
      <c r="O24" s="84"/>
      <c r="P24" s="84"/>
      <c r="Q24" s="84"/>
      <c r="R24" s="84"/>
    </row>
    <row r="25" spans="1:20" x14ac:dyDescent="0.3">
      <c r="A25" s="7"/>
      <c r="B25" s="7"/>
      <c r="C25" s="7"/>
      <c r="D25" s="7"/>
      <c r="E25" s="7"/>
      <c r="F25" s="2"/>
      <c r="G25" s="3"/>
      <c r="H25" s="2"/>
      <c r="I25" s="2"/>
      <c r="J25" s="2"/>
      <c r="K25" s="2"/>
      <c r="L25" s="2"/>
      <c r="M25" s="2"/>
      <c r="N25" s="4"/>
      <c r="O25" s="84"/>
      <c r="P25" s="84"/>
      <c r="Q25" s="84"/>
      <c r="R25" s="84"/>
    </row>
    <row r="26" spans="1:20" x14ac:dyDescent="0.3">
      <c r="A26" s="7"/>
      <c r="B26" s="7"/>
      <c r="C26" s="7"/>
      <c r="D26" s="7"/>
      <c r="E26" s="7"/>
      <c r="F26" s="2"/>
      <c r="G26" s="3"/>
      <c r="H26" s="2"/>
      <c r="I26" s="2"/>
      <c r="J26" s="2"/>
      <c r="K26" s="2"/>
      <c r="L26" s="2"/>
      <c r="M26" s="2"/>
      <c r="N26" s="4"/>
      <c r="O26" s="84"/>
      <c r="P26" s="84"/>
      <c r="Q26" s="84"/>
      <c r="R26" s="84"/>
    </row>
    <row r="27" spans="1:20" x14ac:dyDescent="0.3">
      <c r="A27" s="7"/>
      <c r="B27" s="7"/>
      <c r="C27" s="7"/>
      <c r="D27" s="7"/>
      <c r="E27" s="7"/>
      <c r="F27" s="2"/>
      <c r="G27" s="3"/>
      <c r="H27" s="2"/>
      <c r="I27" s="2"/>
      <c r="J27" s="2"/>
      <c r="K27" s="2"/>
      <c r="L27" s="2"/>
      <c r="M27" s="2"/>
      <c r="N27" s="4"/>
      <c r="O27" s="84"/>
      <c r="P27" s="84"/>
      <c r="Q27" s="84"/>
      <c r="R27" s="84"/>
    </row>
    <row r="28" spans="1:20" x14ac:dyDescent="0.3">
      <c r="A28" s="7"/>
      <c r="B28" s="7"/>
      <c r="C28" s="7"/>
      <c r="D28" s="7"/>
      <c r="E28" s="7"/>
      <c r="F28" s="2"/>
      <c r="G28" s="3"/>
      <c r="H28" s="2"/>
      <c r="I28" s="2"/>
      <c r="J28" s="2"/>
      <c r="K28" s="2"/>
      <c r="L28" s="2"/>
      <c r="M28" s="2"/>
      <c r="N28" s="4"/>
      <c r="O28" s="84"/>
      <c r="P28" s="84"/>
      <c r="Q28" s="84"/>
      <c r="R28" s="84"/>
      <c r="S28" s="9"/>
      <c r="T28" s="9"/>
    </row>
    <row r="29" spans="1:20" x14ac:dyDescent="0.3">
      <c r="A29" s="7"/>
      <c r="B29" s="7"/>
      <c r="C29" s="7"/>
      <c r="D29" s="7"/>
      <c r="E29" s="7"/>
      <c r="F29" s="2"/>
      <c r="G29" s="3"/>
      <c r="H29" s="2"/>
      <c r="I29" s="2"/>
      <c r="J29" s="2"/>
      <c r="K29" s="2"/>
      <c r="L29" s="2"/>
      <c r="M29" s="2"/>
      <c r="N29" s="4"/>
      <c r="O29" s="84"/>
      <c r="P29" s="84"/>
      <c r="Q29" s="84"/>
      <c r="R29" s="84"/>
      <c r="S29" s="9"/>
      <c r="T29" s="9"/>
    </row>
    <row r="30" spans="1:20" x14ac:dyDescent="0.3">
      <c r="A30" s="7"/>
      <c r="B30" s="7"/>
      <c r="C30" s="7"/>
      <c r="D30" s="7"/>
      <c r="E30" s="7"/>
      <c r="F30" s="2"/>
      <c r="G30" s="3"/>
      <c r="H30" s="2"/>
      <c r="I30" s="2"/>
      <c r="J30" s="2"/>
      <c r="K30" s="2"/>
      <c r="L30" s="2"/>
      <c r="M30" s="2"/>
      <c r="N30" s="4"/>
      <c r="O30" s="84"/>
      <c r="P30" s="84"/>
      <c r="Q30" s="84"/>
      <c r="R30" s="84"/>
    </row>
    <row r="31" spans="1:20" x14ac:dyDescent="0.3">
      <c r="A31" s="7"/>
      <c r="B31" s="7"/>
      <c r="C31" s="7"/>
      <c r="D31" s="7"/>
      <c r="E31" s="7"/>
      <c r="F31" s="2"/>
      <c r="G31" s="3"/>
      <c r="H31" s="2"/>
      <c r="I31" s="2"/>
      <c r="J31" s="2"/>
      <c r="K31" s="2"/>
      <c r="L31" s="2"/>
      <c r="M31" s="2"/>
      <c r="N31" s="4"/>
      <c r="O31" s="84"/>
      <c r="P31" s="84"/>
      <c r="Q31" s="84"/>
      <c r="R31" s="84"/>
    </row>
    <row r="32" spans="1:20" x14ac:dyDescent="0.3">
      <c r="A32" s="7"/>
      <c r="B32" s="7"/>
      <c r="C32" s="7"/>
      <c r="D32" s="7"/>
      <c r="E32" s="7"/>
      <c r="F32" s="2"/>
      <c r="G32" s="3"/>
      <c r="H32" s="2"/>
      <c r="I32" s="2"/>
      <c r="J32" s="2"/>
      <c r="K32" s="2"/>
      <c r="L32" s="2"/>
      <c r="M32" s="2"/>
      <c r="N32" s="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8"/>
      <c r="G33" s="3"/>
      <c r="H33" s="8"/>
      <c r="I33" s="8"/>
      <c r="J33" s="8"/>
      <c r="K33" s="8"/>
      <c r="L33" s="8"/>
      <c r="M33" s="8"/>
      <c r="N33" s="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3"/>
      <c r="H34" s="2"/>
      <c r="I34" s="2"/>
      <c r="J34" s="2"/>
      <c r="K34" s="2"/>
      <c r="L34" s="2"/>
      <c r="M34" s="2"/>
      <c r="N34" s="4"/>
      <c r="O34" s="5"/>
      <c r="P34" s="5"/>
      <c r="Q34" s="5"/>
      <c r="R34" s="5"/>
    </row>
    <row r="35" spans="1:18" x14ac:dyDescent="0.3">
      <c r="A35" s="7"/>
      <c r="B35" s="7"/>
      <c r="C35" s="7"/>
      <c r="D35" s="7"/>
      <c r="E35" s="7"/>
      <c r="F35" s="2"/>
      <c r="G35" s="3"/>
      <c r="H35" s="2"/>
      <c r="I35" s="2"/>
      <c r="J35" s="2"/>
      <c r="K35" s="2"/>
      <c r="L35" s="2"/>
      <c r="M35" s="2"/>
      <c r="N35" s="4"/>
      <c r="O35" s="5"/>
      <c r="P35" s="5"/>
      <c r="Q35" s="5"/>
      <c r="R35" s="5"/>
    </row>
    <row r="36" spans="1:18" x14ac:dyDescent="0.3">
      <c r="A36" s="7"/>
      <c r="B36" s="7"/>
      <c r="C36" s="7"/>
      <c r="D36" s="7"/>
      <c r="E36" s="7"/>
      <c r="F36" s="2"/>
      <c r="G36" s="3"/>
      <c r="H36" s="2"/>
      <c r="I36" s="2"/>
      <c r="J36" s="2"/>
      <c r="K36" s="2"/>
      <c r="L36" s="2"/>
      <c r="M36" s="2"/>
      <c r="N36" s="4"/>
      <c r="O36" s="84"/>
      <c r="P36" s="84"/>
      <c r="Q36" s="84"/>
      <c r="R36" s="84"/>
    </row>
    <row r="37" spans="1:18" x14ac:dyDescent="0.3">
      <c r="A37" s="7"/>
      <c r="B37" s="7"/>
      <c r="C37" s="7"/>
      <c r="D37" s="7"/>
      <c r="E37" s="7"/>
      <c r="F37" s="2"/>
      <c r="G37" s="3"/>
      <c r="H37" s="2"/>
      <c r="I37" s="2"/>
      <c r="J37" s="2"/>
      <c r="K37" s="2"/>
      <c r="L37" s="2"/>
      <c r="M37" s="2"/>
      <c r="N37" s="4"/>
      <c r="O37" s="84"/>
      <c r="P37" s="84"/>
      <c r="Q37" s="84"/>
      <c r="R37" s="84"/>
    </row>
    <row r="38" spans="1:18" x14ac:dyDescent="0.3">
      <c r="A38" s="7"/>
      <c r="B38" s="7"/>
      <c r="C38" s="7"/>
      <c r="D38" s="7"/>
      <c r="E38" s="7"/>
      <c r="F38" s="2"/>
      <c r="H38" s="2"/>
      <c r="I38" s="2"/>
      <c r="J38" s="2"/>
      <c r="K38" s="2"/>
      <c r="L38" s="2"/>
      <c r="M38" s="2"/>
      <c r="N38" s="4"/>
      <c r="O38" s="5"/>
      <c r="P38" s="5"/>
      <c r="Q38" s="5"/>
      <c r="R38" s="5"/>
    </row>
    <row r="39" spans="1:18" x14ac:dyDescent="0.3">
      <c r="A39" s="7"/>
      <c r="B39" s="7"/>
      <c r="C39" s="7"/>
      <c r="D39" s="7"/>
      <c r="E39" s="7"/>
      <c r="F39" s="2"/>
      <c r="H39" s="2"/>
      <c r="I39" s="2"/>
      <c r="J39" s="2"/>
      <c r="K39" s="2"/>
      <c r="L39" s="2"/>
      <c r="M39" s="2"/>
      <c r="N39" s="4"/>
      <c r="O39" s="5"/>
      <c r="P39" s="5"/>
      <c r="Q39" s="5"/>
      <c r="R39" s="5"/>
    </row>
    <row r="40" spans="1:18" x14ac:dyDescent="0.3">
      <c r="A40" s="7"/>
      <c r="B40" s="7"/>
      <c r="C40" s="7"/>
      <c r="D40" s="7"/>
      <c r="E40" s="7"/>
      <c r="F40" s="2"/>
      <c r="H40" s="2"/>
      <c r="I40" s="2"/>
      <c r="J40" s="2"/>
      <c r="K40" s="2"/>
      <c r="L40" s="2"/>
      <c r="M40" s="2"/>
      <c r="N40" s="4"/>
      <c r="O40" s="4"/>
      <c r="P40" s="4"/>
      <c r="Q40" s="4"/>
      <c r="R40" s="4"/>
    </row>
    <row r="41" spans="1:18" x14ac:dyDescent="0.3">
      <c r="A41" s="7"/>
      <c r="B41" s="7"/>
      <c r="C41" s="7"/>
      <c r="D41" s="7"/>
      <c r="E41" s="7"/>
      <c r="F41" s="2"/>
      <c r="H41" s="2"/>
      <c r="I41" s="2"/>
      <c r="J41" s="2"/>
      <c r="K41" s="2"/>
      <c r="L41" s="2"/>
      <c r="M41" s="2"/>
      <c r="N41" s="4"/>
      <c r="O41" s="4"/>
      <c r="P41" s="4"/>
      <c r="Q41" s="4"/>
      <c r="R41" s="4"/>
    </row>
    <row r="42" spans="1:18" x14ac:dyDescent="0.3">
      <c r="A42" s="7"/>
      <c r="B42" s="7"/>
      <c r="C42" s="7"/>
      <c r="D42" s="7"/>
      <c r="E42" s="7"/>
      <c r="F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4"/>
    </row>
    <row r="43" spans="1:18" x14ac:dyDescent="0.3">
      <c r="F43" s="3"/>
      <c r="H43" s="3"/>
      <c r="I43" s="3"/>
      <c r="J43" s="3"/>
      <c r="K43" s="3"/>
      <c r="L43" s="3"/>
      <c r="M43" s="3"/>
    </row>
    <row r="44" spans="1:18" x14ac:dyDescent="0.3">
      <c r="F44" s="3"/>
      <c r="H44" s="3"/>
      <c r="I44" s="3"/>
      <c r="J44" s="3"/>
      <c r="K44" s="3"/>
      <c r="L44" s="3"/>
      <c r="M44" s="3"/>
      <c r="N44" s="2"/>
    </row>
    <row r="45" spans="1:18" x14ac:dyDescent="0.3">
      <c r="F45" s="3"/>
      <c r="H45" s="3"/>
      <c r="I45" s="3"/>
      <c r="J45" s="3"/>
      <c r="K45" s="3"/>
      <c r="L45" s="3"/>
      <c r="M45" s="3"/>
      <c r="N45" s="2"/>
    </row>
    <row r="46" spans="1:18" x14ac:dyDescent="0.3">
      <c r="F46" s="3"/>
      <c r="H46" s="3"/>
      <c r="I46" s="3"/>
      <c r="J46" s="3"/>
      <c r="K46" s="3"/>
      <c r="L46" s="3"/>
      <c r="M46" s="3"/>
      <c r="N46" s="2"/>
    </row>
    <row r="47" spans="1:18" x14ac:dyDescent="0.3">
      <c r="F47" s="3"/>
      <c r="H47" s="3"/>
      <c r="I47" s="3"/>
      <c r="J47" s="3"/>
      <c r="K47" s="3"/>
      <c r="L47" s="3"/>
      <c r="M47" s="3"/>
      <c r="N47" s="2"/>
    </row>
    <row r="48" spans="1:18" x14ac:dyDescent="0.3">
      <c r="F48" s="3"/>
      <c r="H48" s="3"/>
      <c r="I48" s="3"/>
      <c r="J48" s="3"/>
      <c r="K48" s="3"/>
      <c r="L48" s="3"/>
      <c r="M48" s="3"/>
      <c r="N48" s="2"/>
    </row>
    <row r="49" spans="6:14" x14ac:dyDescent="0.3">
      <c r="F49" s="3"/>
      <c r="H49" s="3"/>
      <c r="I49" s="3"/>
      <c r="J49" s="3"/>
      <c r="K49" s="3"/>
      <c r="L49" s="3"/>
      <c r="M49" s="3"/>
      <c r="N49" s="2"/>
    </row>
    <row r="50" spans="6:14" x14ac:dyDescent="0.3">
      <c r="F50" s="3"/>
      <c r="H50" s="3"/>
      <c r="I50" s="3"/>
      <c r="J50" s="3"/>
      <c r="K50" s="3"/>
      <c r="L50" s="3"/>
      <c r="M50" s="3"/>
      <c r="N50" s="2"/>
    </row>
    <row r="51" spans="6:14" x14ac:dyDescent="0.3">
      <c r="F51" s="3"/>
      <c r="H51" s="3"/>
      <c r="I51" s="3"/>
      <c r="J51" s="3"/>
      <c r="K51" s="3"/>
      <c r="L51" s="3"/>
      <c r="M51" s="3"/>
      <c r="N51" s="2"/>
    </row>
    <row r="52" spans="6:14" x14ac:dyDescent="0.3">
      <c r="F52" s="3"/>
      <c r="H52" s="3"/>
      <c r="I52" s="3"/>
      <c r="J52" s="3"/>
      <c r="K52" s="3"/>
      <c r="L52" s="3"/>
      <c r="M52" s="3"/>
      <c r="N52" s="2"/>
    </row>
    <row r="53" spans="6:14" x14ac:dyDescent="0.3">
      <c r="F53" s="3"/>
      <c r="H53" s="3"/>
      <c r="I53" s="3"/>
      <c r="J53" s="3"/>
      <c r="K53" s="3"/>
      <c r="L53" s="3"/>
      <c r="M53" s="3"/>
      <c r="N53" s="2"/>
    </row>
    <row r="54" spans="6:14" x14ac:dyDescent="0.3">
      <c r="F54" s="3"/>
      <c r="H54" s="3"/>
      <c r="I54" s="3"/>
      <c r="J54" s="3"/>
      <c r="K54" s="3"/>
      <c r="L54" s="3"/>
      <c r="M54" s="3"/>
      <c r="N54" s="2"/>
    </row>
    <row r="55" spans="6:14" x14ac:dyDescent="0.3">
      <c r="F55" s="3"/>
      <c r="H55" s="3"/>
      <c r="I55" s="3"/>
      <c r="J55" s="3"/>
      <c r="K55" s="3"/>
      <c r="L55" s="3"/>
      <c r="M55" s="3"/>
      <c r="N55" s="2"/>
    </row>
    <row r="56" spans="6:14" x14ac:dyDescent="0.3">
      <c r="F56" s="3"/>
      <c r="H56" s="3"/>
      <c r="I56" s="3"/>
      <c r="J56" s="3"/>
      <c r="K56" s="3"/>
      <c r="L56" s="3"/>
      <c r="M56" s="3"/>
      <c r="N56" s="2"/>
    </row>
    <row r="57" spans="6:14" x14ac:dyDescent="0.3">
      <c r="F57" s="3"/>
      <c r="H57" s="3"/>
      <c r="I57" s="3"/>
      <c r="J57" s="3"/>
      <c r="K57" s="3"/>
      <c r="L57" s="3"/>
      <c r="M57" s="3"/>
      <c r="N57" s="2"/>
    </row>
    <row r="58" spans="6:14" x14ac:dyDescent="0.3">
      <c r="F58" s="3"/>
      <c r="H58" s="3"/>
      <c r="I58" s="3"/>
      <c r="J58" s="3"/>
      <c r="K58" s="3"/>
      <c r="L58" s="3"/>
      <c r="M58" s="3"/>
    </row>
  </sheetData>
  <customSheetViews>
    <customSheetView guid="{5BE6699B-08A9-490D-B91A-57A081E624AA}" scale="60" fitToPage="1" hiddenColumns="1" view="pageBreakPreview">
      <selection activeCell="Q3" sqref="Q3"/>
      <pageMargins left="0" right="0" top="0" bottom="0" header="0" footer="0"/>
      <pageSetup paperSize="192" scale="61" fitToHeight="0" orientation="landscape" r:id="rId1"/>
    </customSheetView>
  </customSheetViews>
  <mergeCells count="12">
    <mergeCell ref="B4:U4"/>
    <mergeCell ref="O2:O3"/>
    <mergeCell ref="R2:U2"/>
    <mergeCell ref="E2:E3"/>
    <mergeCell ref="A2:A3"/>
    <mergeCell ref="F2:F3"/>
    <mergeCell ref="H2:N2"/>
    <mergeCell ref="G2:G3"/>
    <mergeCell ref="B2:B3"/>
    <mergeCell ref="C2:C3"/>
    <mergeCell ref="D2:D3"/>
    <mergeCell ref="P2:Q2"/>
  </mergeCells>
  <pageMargins left="0.70866141732283472" right="0.70866141732283472" top="0.78740157480314965" bottom="0.78740157480314965" header="0.31496062992125984" footer="0.31496062992125984"/>
  <pageSetup paperSize="192" scale="63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autoPageBreaks="0" fitToPage="1"/>
  </sheetPr>
  <dimension ref="A1:T26"/>
  <sheetViews>
    <sheetView view="pageBreakPreview" zoomScaleNormal="95" zoomScaleSheetLayoutView="100" workbookViewId="0">
      <selection activeCell="F11" sqref="F11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7" width="7.44140625" style="1" customWidth="1"/>
    <col min="8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2.1.f Potrubní vedení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</row>
    <row r="3" spans="1:20" s="21" customFormat="1" ht="26.25" customHeight="1" x14ac:dyDescent="0.3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x14ac:dyDescent="0.3">
      <c r="A4" s="416" t="s">
        <v>562</v>
      </c>
      <c r="B4" s="34">
        <v>0</v>
      </c>
      <c r="C4" s="34">
        <v>0</v>
      </c>
      <c r="D4" s="34" t="s">
        <v>58</v>
      </c>
      <c r="E4" s="34" t="s">
        <v>58</v>
      </c>
      <c r="F4" s="455" t="s">
        <v>446</v>
      </c>
      <c r="G4" s="1143" t="s">
        <v>463</v>
      </c>
      <c r="H4" s="1143"/>
      <c r="I4" s="1143"/>
      <c r="J4" s="1143"/>
      <c r="K4" s="1143"/>
      <c r="L4" s="1143"/>
      <c r="M4" s="1143"/>
      <c r="N4" s="1143"/>
      <c r="O4" s="1143"/>
      <c r="P4" s="1143"/>
      <c r="Q4" s="1143"/>
      <c r="R4" s="1143"/>
      <c r="S4" s="1143"/>
      <c r="T4" s="1144"/>
    </row>
    <row r="5" spans="1:20" ht="14.1" customHeight="1" x14ac:dyDescent="0.3">
      <c r="A5" s="809"/>
      <c r="B5" s="34">
        <v>0</v>
      </c>
      <c r="C5" s="34" t="s">
        <v>58</v>
      </c>
      <c r="D5" s="34" t="s">
        <v>58</v>
      </c>
      <c r="E5" s="34" t="s">
        <v>58</v>
      </c>
      <c r="F5" s="455" t="s">
        <v>515</v>
      </c>
      <c r="G5" s="1143" t="s">
        <v>463</v>
      </c>
      <c r="H5" s="1143"/>
      <c r="I5" s="1143"/>
      <c r="J5" s="1143"/>
      <c r="K5" s="1143"/>
      <c r="L5" s="1143"/>
      <c r="M5" s="1143"/>
      <c r="N5" s="1143"/>
      <c r="O5" s="1143"/>
      <c r="P5" s="1143"/>
      <c r="Q5" s="1143"/>
      <c r="R5" s="1143"/>
      <c r="S5" s="1143"/>
      <c r="T5" s="1144"/>
    </row>
    <row r="6" spans="1:20" ht="14.1" customHeight="1" x14ac:dyDescent="0.3">
      <c r="A6" s="809"/>
      <c r="B6" s="34" t="s">
        <v>58</v>
      </c>
      <c r="C6" s="34" t="s">
        <v>58</v>
      </c>
      <c r="D6" s="34" t="s">
        <v>58</v>
      </c>
      <c r="E6" s="34" t="s">
        <v>58</v>
      </c>
      <c r="F6" s="455" t="s">
        <v>521</v>
      </c>
      <c r="G6" s="1143" t="s">
        <v>463</v>
      </c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3"/>
      <c r="S6" s="1143"/>
      <c r="T6" s="1144"/>
    </row>
    <row r="7" spans="1:20" ht="14.1" customHeight="1" x14ac:dyDescent="0.3">
      <c r="A7" s="809"/>
      <c r="B7" s="34" t="s">
        <v>58</v>
      </c>
      <c r="C7" s="34" t="s">
        <v>58</v>
      </c>
      <c r="D7" s="34" t="s">
        <v>58</v>
      </c>
      <c r="E7" s="34" t="s">
        <v>58</v>
      </c>
      <c r="F7" s="455" t="s">
        <v>522</v>
      </c>
      <c r="G7" s="1143" t="s">
        <v>463</v>
      </c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3"/>
      <c r="S7" s="1143"/>
      <c r="T7" s="1144"/>
    </row>
    <row r="8" spans="1:20" ht="14.1" customHeight="1" x14ac:dyDescent="0.3">
      <c r="A8" s="809"/>
      <c r="B8" s="34">
        <v>0</v>
      </c>
      <c r="C8" s="34" t="s">
        <v>58</v>
      </c>
      <c r="D8" s="34" t="s">
        <v>58</v>
      </c>
      <c r="E8" s="34" t="s">
        <v>58</v>
      </c>
      <c r="F8" s="455" t="s">
        <v>584</v>
      </c>
      <c r="G8" s="1143" t="s">
        <v>463</v>
      </c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4"/>
    </row>
    <row r="9" spans="1:20" ht="14.1" customHeight="1" x14ac:dyDescent="0.3">
      <c r="A9" s="809"/>
      <c r="B9" s="34">
        <v>0</v>
      </c>
      <c r="C9" s="34" t="s">
        <v>58</v>
      </c>
      <c r="D9" s="34" t="s">
        <v>58</v>
      </c>
      <c r="E9" s="34" t="s">
        <v>58</v>
      </c>
      <c r="F9" s="455" t="s">
        <v>647</v>
      </c>
      <c r="G9" s="1143" t="s">
        <v>463</v>
      </c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4"/>
    </row>
    <row r="10" spans="1:20" ht="14.1" customHeight="1" x14ac:dyDescent="0.3">
      <c r="A10" s="488"/>
      <c r="B10" s="35">
        <v>0</v>
      </c>
      <c r="C10" s="35" t="s">
        <v>58</v>
      </c>
      <c r="D10" s="35" t="s">
        <v>58</v>
      </c>
      <c r="E10" s="35" t="s">
        <v>58</v>
      </c>
      <c r="F10" s="460" t="s">
        <v>517</v>
      </c>
      <c r="G10" s="1147" t="s">
        <v>463</v>
      </c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7"/>
      <c r="S10" s="1147"/>
      <c r="T10" s="1148"/>
    </row>
    <row r="11" spans="1:20" ht="14.1" customHeight="1" x14ac:dyDescent="0.3">
      <c r="A11" s="16" t="s">
        <v>648</v>
      </c>
      <c r="B11" s="437"/>
      <c r="C11" s="437"/>
      <c r="D11" s="437"/>
      <c r="E11" s="437"/>
      <c r="F11" s="602" t="s">
        <v>552</v>
      </c>
      <c r="G11" s="1040" t="s">
        <v>464</v>
      </c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6"/>
    </row>
    <row r="12" spans="1:20" ht="14.1" customHeight="1" x14ac:dyDescent="0.3">
      <c r="A12" s="46" t="s">
        <v>649</v>
      </c>
      <c r="B12" s="34" t="s">
        <v>58</v>
      </c>
      <c r="C12" s="34" t="s">
        <v>58</v>
      </c>
      <c r="D12" s="34" t="s">
        <v>58</v>
      </c>
      <c r="E12" s="34" t="s">
        <v>58</v>
      </c>
      <c r="F12" s="455" t="s">
        <v>533</v>
      </c>
      <c r="G12" s="18" t="s">
        <v>447</v>
      </c>
      <c r="H12" s="18">
        <v>2</v>
      </c>
      <c r="I12" s="18">
        <v>1</v>
      </c>
      <c r="J12" s="18">
        <v>1</v>
      </c>
      <c r="K12" s="18">
        <v>1</v>
      </c>
      <c r="L12" s="18">
        <v>1</v>
      </c>
      <c r="M12" s="600" t="str">
        <f t="shared" ref="M12:M26" si="0">IF(G12 &lt;&gt; "","I" &amp; G12,"") &amp; IF(H12 &lt;&gt; "","+S" &amp; H12,"") &amp; IF(I12 &lt;&gt; "","+E" &amp; I12,"") &amp; IF(J12 &lt;&gt; "","+Z" &amp; J12,"") &amp; IF(K12 &lt;&gt; "","+M" &amp; K12,"") &amp; IF(L12 &lt;&gt; "","+F" &amp; L12,"")</f>
        <v>I1&amp;2+S2+E1+Z1+M1+F1</v>
      </c>
      <c r="N12" s="34" t="s">
        <v>389</v>
      </c>
      <c r="O12" s="552">
        <v>13</v>
      </c>
      <c r="P12" s="347" t="s">
        <v>23</v>
      </c>
      <c r="Q12" s="34" t="s">
        <v>423</v>
      </c>
      <c r="R12" s="34" t="s">
        <v>423</v>
      </c>
      <c r="S12" s="34" t="s">
        <v>423</v>
      </c>
      <c r="T12" s="37" t="s">
        <v>423</v>
      </c>
    </row>
    <row r="13" spans="1:20" ht="14.1" customHeight="1" x14ac:dyDescent="0.3">
      <c r="A13" s="809"/>
      <c r="B13" s="34" t="s">
        <v>58</v>
      </c>
      <c r="C13" s="34" t="s">
        <v>58</v>
      </c>
      <c r="D13" s="34" t="s">
        <v>58</v>
      </c>
      <c r="E13" s="34" t="s">
        <v>58</v>
      </c>
      <c r="F13" s="455" t="s">
        <v>615</v>
      </c>
      <c r="G13" s="18" t="s">
        <v>447</v>
      </c>
      <c r="H13" s="18">
        <v>2</v>
      </c>
      <c r="I13" s="18">
        <v>1</v>
      </c>
      <c r="J13" s="18">
        <v>1</v>
      </c>
      <c r="K13" s="18">
        <v>1</v>
      </c>
      <c r="L13" s="18">
        <v>1</v>
      </c>
      <c r="M13" s="600" t="str">
        <f t="shared" si="0"/>
        <v>I1&amp;2+S2+E1+Z1+M1+F1</v>
      </c>
      <c r="N13" s="34" t="s">
        <v>389</v>
      </c>
      <c r="O13" s="563">
        <v>16</v>
      </c>
      <c r="P13" s="359" t="s">
        <v>23</v>
      </c>
      <c r="Q13" s="34" t="s">
        <v>423</v>
      </c>
      <c r="R13" s="34" t="s">
        <v>423</v>
      </c>
      <c r="S13" s="34" t="s">
        <v>423</v>
      </c>
      <c r="T13" s="37" t="s">
        <v>423</v>
      </c>
    </row>
    <row r="14" spans="1:20" ht="14.1" customHeight="1" x14ac:dyDescent="0.3">
      <c r="A14" s="809"/>
      <c r="B14" s="34" t="s">
        <v>58</v>
      </c>
      <c r="C14" s="34" t="s">
        <v>58</v>
      </c>
      <c r="D14" s="34" t="s">
        <v>58</v>
      </c>
      <c r="E14" s="34" t="s">
        <v>58</v>
      </c>
      <c r="F14" s="455" t="s">
        <v>650</v>
      </c>
      <c r="G14" s="18" t="s">
        <v>447</v>
      </c>
      <c r="H14" s="18" t="s">
        <v>569</v>
      </c>
      <c r="I14" s="18">
        <v>1</v>
      </c>
      <c r="J14" s="18">
        <v>1</v>
      </c>
      <c r="K14" s="18">
        <v>4</v>
      </c>
      <c r="L14" s="18">
        <v>1</v>
      </c>
      <c r="M14" s="600" t="str">
        <f t="shared" si="0"/>
        <v>I1&amp;2+S1;2+E1+Z1+M4+F1</v>
      </c>
      <c r="N14" s="34" t="s">
        <v>389</v>
      </c>
      <c r="O14" s="562">
        <v>11</v>
      </c>
      <c r="P14" s="331" t="s">
        <v>23</v>
      </c>
      <c r="Q14" s="34" t="s">
        <v>423</v>
      </c>
      <c r="R14" s="34" t="s">
        <v>423</v>
      </c>
      <c r="S14" s="34" t="s">
        <v>423</v>
      </c>
      <c r="T14" s="37" t="s">
        <v>423</v>
      </c>
    </row>
    <row r="15" spans="1:20" ht="14.1" customHeight="1" x14ac:dyDescent="0.3">
      <c r="A15" s="809"/>
      <c r="B15" s="34">
        <v>0</v>
      </c>
      <c r="C15" s="34" t="s">
        <v>58</v>
      </c>
      <c r="D15" s="34" t="s">
        <v>58</v>
      </c>
      <c r="E15" s="34" t="s">
        <v>58</v>
      </c>
      <c r="F15" s="455" t="s">
        <v>651</v>
      </c>
      <c r="G15" s="18" t="s">
        <v>447</v>
      </c>
      <c r="H15" s="18" t="s">
        <v>652</v>
      </c>
      <c r="I15" s="18">
        <v>1</v>
      </c>
      <c r="J15" s="18">
        <v>1</v>
      </c>
      <c r="K15" s="18">
        <v>3</v>
      </c>
      <c r="L15" s="18">
        <v>1</v>
      </c>
      <c r="M15" s="600" t="str">
        <f t="shared" si="0"/>
        <v>I1&amp;2+S1;3+E1+Z1+M3+F1</v>
      </c>
      <c r="N15" s="34" t="s">
        <v>389</v>
      </c>
      <c r="O15" s="562">
        <v>10</v>
      </c>
      <c r="P15" s="330" t="s">
        <v>23</v>
      </c>
      <c r="Q15" s="34">
        <v>0</v>
      </c>
      <c r="R15" s="34" t="s">
        <v>423</v>
      </c>
      <c r="S15" s="34" t="s">
        <v>423</v>
      </c>
      <c r="T15" s="37" t="s">
        <v>423</v>
      </c>
    </row>
    <row r="16" spans="1:20" ht="14.1" customHeight="1" x14ac:dyDescent="0.3">
      <c r="A16" s="809"/>
      <c r="B16" s="34">
        <v>0</v>
      </c>
      <c r="C16" s="34" t="s">
        <v>58</v>
      </c>
      <c r="D16" s="34" t="s">
        <v>58</v>
      </c>
      <c r="E16" s="34" t="s">
        <v>58</v>
      </c>
      <c r="F16" s="455" t="s">
        <v>637</v>
      </c>
      <c r="G16" s="18" t="s">
        <v>447</v>
      </c>
      <c r="H16" s="18">
        <v>1</v>
      </c>
      <c r="I16" s="18">
        <v>1</v>
      </c>
      <c r="J16" s="18">
        <v>1</v>
      </c>
      <c r="K16" s="18">
        <v>3</v>
      </c>
      <c r="L16" s="18">
        <v>1</v>
      </c>
      <c r="M16" s="600" t="str">
        <f t="shared" si="0"/>
        <v>I1&amp;2+S1+E1+Z1+M3+F1</v>
      </c>
      <c r="N16" s="34" t="s">
        <v>389</v>
      </c>
      <c r="O16" s="552">
        <v>2</v>
      </c>
      <c r="P16" s="349" t="s">
        <v>23</v>
      </c>
      <c r="Q16" s="34">
        <v>0</v>
      </c>
      <c r="R16" s="34" t="s">
        <v>423</v>
      </c>
      <c r="S16" s="34" t="s">
        <v>423</v>
      </c>
      <c r="T16" s="37" t="s">
        <v>423</v>
      </c>
    </row>
    <row r="17" spans="1:20" ht="14.1" customHeight="1" x14ac:dyDescent="0.3">
      <c r="A17" s="809"/>
      <c r="B17" s="34">
        <v>0</v>
      </c>
      <c r="C17" s="34" t="s">
        <v>58</v>
      </c>
      <c r="D17" s="34" t="s">
        <v>58</v>
      </c>
      <c r="E17" s="34" t="s">
        <v>58</v>
      </c>
      <c r="F17" s="455" t="s">
        <v>653</v>
      </c>
      <c r="G17" s="18" t="s">
        <v>447</v>
      </c>
      <c r="H17" s="18">
        <v>2</v>
      </c>
      <c r="I17" s="18">
        <v>1</v>
      </c>
      <c r="J17" s="18">
        <v>1</v>
      </c>
      <c r="K17" s="18">
        <v>1</v>
      </c>
      <c r="L17" s="18">
        <v>1</v>
      </c>
      <c r="M17" s="600" t="str">
        <f t="shared" si="0"/>
        <v>I1&amp;2+S2+E1+Z1+M1+F1</v>
      </c>
      <c r="N17" s="34" t="s">
        <v>402</v>
      </c>
      <c r="O17" s="552">
        <v>7</v>
      </c>
      <c r="P17" s="348" t="s">
        <v>23</v>
      </c>
      <c r="Q17" s="34">
        <v>0</v>
      </c>
      <c r="R17" s="34" t="s">
        <v>423</v>
      </c>
      <c r="S17" s="34" t="s">
        <v>423</v>
      </c>
      <c r="T17" s="37" t="s">
        <v>423</v>
      </c>
    </row>
    <row r="18" spans="1:20" ht="14.1" customHeight="1" x14ac:dyDescent="0.3">
      <c r="A18" s="488"/>
      <c r="B18" s="35">
        <v>0</v>
      </c>
      <c r="C18" s="35" t="s">
        <v>58</v>
      </c>
      <c r="D18" s="35" t="s">
        <v>58</v>
      </c>
      <c r="E18" s="35" t="s">
        <v>58</v>
      </c>
      <c r="F18" s="460" t="s">
        <v>654</v>
      </c>
      <c r="G18" s="39" t="s">
        <v>447</v>
      </c>
      <c r="H18" s="39">
        <v>2</v>
      </c>
      <c r="I18" s="39">
        <v>1</v>
      </c>
      <c r="J18" s="39">
        <v>1</v>
      </c>
      <c r="K18" s="39">
        <v>1</v>
      </c>
      <c r="L18" s="39">
        <v>1</v>
      </c>
      <c r="M18" s="12" t="str">
        <f t="shared" si="0"/>
        <v>I1&amp;2+S2+E1+Z1+M1+F1</v>
      </c>
      <c r="N18" s="35" t="s">
        <v>402</v>
      </c>
      <c r="O18" s="567">
        <v>5</v>
      </c>
      <c r="P18" s="496" t="s">
        <v>23</v>
      </c>
      <c r="Q18" s="35">
        <v>0</v>
      </c>
      <c r="R18" s="35" t="s">
        <v>423</v>
      </c>
      <c r="S18" s="35" t="s">
        <v>423</v>
      </c>
      <c r="T18" s="36" t="s">
        <v>423</v>
      </c>
    </row>
    <row r="19" spans="1:20" ht="14.1" customHeight="1" x14ac:dyDescent="0.3">
      <c r="A19" s="416" t="s">
        <v>655</v>
      </c>
      <c r="B19" s="432" t="s">
        <v>58</v>
      </c>
      <c r="C19" s="432" t="s">
        <v>58</v>
      </c>
      <c r="D19" s="432" t="s">
        <v>58</v>
      </c>
      <c r="E19" s="432" t="s">
        <v>58</v>
      </c>
      <c r="F19" s="603" t="s">
        <v>535</v>
      </c>
      <c r="G19" s="613" t="s">
        <v>447</v>
      </c>
      <c r="H19" s="613">
        <v>2</v>
      </c>
      <c r="I19" s="613">
        <v>1</v>
      </c>
      <c r="J19" s="613">
        <v>1</v>
      </c>
      <c r="K19" s="613">
        <v>4</v>
      </c>
      <c r="L19" s="613">
        <v>1</v>
      </c>
      <c r="M19" s="603" t="str">
        <f t="shared" si="0"/>
        <v>I1&amp;2+S2+E1+Z1+M4+F1</v>
      </c>
      <c r="N19" s="546" t="s">
        <v>389</v>
      </c>
      <c r="O19" s="553">
        <v>13</v>
      </c>
      <c r="P19" s="333" t="s">
        <v>23</v>
      </c>
      <c r="Q19" s="424" t="s">
        <v>423</v>
      </c>
      <c r="R19" s="296" t="s">
        <v>423</v>
      </c>
      <c r="S19" s="296" t="s">
        <v>423</v>
      </c>
      <c r="T19" s="297" t="s">
        <v>423</v>
      </c>
    </row>
    <row r="20" spans="1:20" ht="14.1" customHeight="1" x14ac:dyDescent="0.3">
      <c r="A20" s="1141"/>
      <c r="B20" s="34" t="s">
        <v>58</v>
      </c>
      <c r="C20" s="34" t="s">
        <v>58</v>
      </c>
      <c r="D20" s="34" t="s">
        <v>58</v>
      </c>
      <c r="E20" s="34" t="s">
        <v>58</v>
      </c>
      <c r="F20" s="455" t="s">
        <v>656</v>
      </c>
      <c r="G20" s="18" t="s">
        <v>447</v>
      </c>
      <c r="H20" s="18">
        <v>2</v>
      </c>
      <c r="I20" s="18">
        <v>1</v>
      </c>
      <c r="J20" s="18">
        <v>1</v>
      </c>
      <c r="K20" s="18">
        <v>4</v>
      </c>
      <c r="L20" s="18">
        <v>1</v>
      </c>
      <c r="M20" s="600" t="str">
        <f t="shared" si="0"/>
        <v>I1&amp;2+S2+E1+Z1+M4+F1</v>
      </c>
      <c r="N20" s="34" t="s">
        <v>389</v>
      </c>
      <c r="O20" s="562">
        <v>2</v>
      </c>
      <c r="P20" s="314" t="s">
        <v>23</v>
      </c>
      <c r="Q20" s="34" t="s">
        <v>423</v>
      </c>
      <c r="R20" s="34" t="s">
        <v>423</v>
      </c>
      <c r="S20" s="34" t="s">
        <v>423</v>
      </c>
      <c r="T20" s="37" t="s">
        <v>423</v>
      </c>
    </row>
    <row r="21" spans="1:20" ht="14.1" customHeight="1" x14ac:dyDescent="0.3">
      <c r="A21" s="1141"/>
      <c r="B21" s="34">
        <v>0</v>
      </c>
      <c r="C21" s="34" t="s">
        <v>58</v>
      </c>
      <c r="D21" s="34" t="s">
        <v>58</v>
      </c>
      <c r="E21" s="34" t="s">
        <v>58</v>
      </c>
      <c r="F21" s="455" t="s">
        <v>657</v>
      </c>
      <c r="G21" s="18" t="s">
        <v>447</v>
      </c>
      <c r="H21" s="18">
        <v>2</v>
      </c>
      <c r="I21" s="18">
        <v>1</v>
      </c>
      <c r="J21" s="18">
        <v>1</v>
      </c>
      <c r="K21" s="18">
        <v>4</v>
      </c>
      <c r="L21" s="18">
        <v>1</v>
      </c>
      <c r="M21" s="600" t="str">
        <f t="shared" si="0"/>
        <v>I1&amp;2+S2+E1+Z1+M4+F1</v>
      </c>
      <c r="N21" s="34" t="s">
        <v>389</v>
      </c>
      <c r="O21" s="562">
        <v>11</v>
      </c>
      <c r="P21" s="331" t="s">
        <v>23</v>
      </c>
      <c r="Q21" s="34">
        <v>0</v>
      </c>
      <c r="R21" s="34" t="s">
        <v>423</v>
      </c>
      <c r="S21" s="34" t="s">
        <v>423</v>
      </c>
      <c r="T21" s="37" t="s">
        <v>423</v>
      </c>
    </row>
    <row r="22" spans="1:20" ht="14.1" customHeight="1" x14ac:dyDescent="0.3">
      <c r="A22" s="1141"/>
      <c r="B22" s="34">
        <v>0</v>
      </c>
      <c r="C22" s="34" t="s">
        <v>58</v>
      </c>
      <c r="D22" s="34" t="s">
        <v>58</v>
      </c>
      <c r="E22" s="34" t="s">
        <v>58</v>
      </c>
      <c r="F22" s="455" t="s">
        <v>658</v>
      </c>
      <c r="G22" s="18" t="s">
        <v>447</v>
      </c>
      <c r="H22" s="18">
        <v>2</v>
      </c>
      <c r="I22" s="18">
        <v>1</v>
      </c>
      <c r="J22" s="18">
        <v>1</v>
      </c>
      <c r="K22" s="18">
        <v>4</v>
      </c>
      <c r="L22" s="18">
        <v>1</v>
      </c>
      <c r="M22" s="600" t="str">
        <f t="shared" si="0"/>
        <v>I1&amp;2+S2+E1+Z1+M4+F1</v>
      </c>
      <c r="N22" s="34" t="s">
        <v>389</v>
      </c>
      <c r="O22" s="562">
        <v>11</v>
      </c>
      <c r="P22" s="331" t="s">
        <v>23</v>
      </c>
      <c r="Q22" s="34">
        <v>0</v>
      </c>
      <c r="R22" s="34" t="s">
        <v>423</v>
      </c>
      <c r="S22" s="34" t="s">
        <v>423</v>
      </c>
      <c r="T22" s="37" t="s">
        <v>423</v>
      </c>
    </row>
    <row r="23" spans="1:20" ht="14.1" customHeight="1" x14ac:dyDescent="0.3">
      <c r="A23" s="1141"/>
      <c r="B23" s="34" t="s">
        <v>58</v>
      </c>
      <c r="C23" s="34" t="s">
        <v>58</v>
      </c>
      <c r="D23" s="34" t="s">
        <v>58</v>
      </c>
      <c r="E23" s="34" t="s">
        <v>58</v>
      </c>
      <c r="F23" s="455" t="s">
        <v>659</v>
      </c>
      <c r="G23" s="18" t="s">
        <v>447</v>
      </c>
      <c r="H23" s="18">
        <v>2</v>
      </c>
      <c r="I23" s="18">
        <v>1</v>
      </c>
      <c r="J23" s="18">
        <v>1</v>
      </c>
      <c r="K23" s="18">
        <v>4</v>
      </c>
      <c r="L23" s="18">
        <v>1</v>
      </c>
      <c r="M23" s="600" t="str">
        <f t="shared" si="0"/>
        <v>I1&amp;2+S2+E1+Z1+M4+F1</v>
      </c>
      <c r="N23" s="34" t="s">
        <v>389</v>
      </c>
      <c r="O23" s="552">
        <v>15</v>
      </c>
      <c r="P23" s="346" t="s">
        <v>23</v>
      </c>
      <c r="Q23" s="34" t="s">
        <v>423</v>
      </c>
      <c r="R23" s="34" t="s">
        <v>423</v>
      </c>
      <c r="S23" s="34" t="s">
        <v>423</v>
      </c>
      <c r="T23" s="37" t="s">
        <v>423</v>
      </c>
    </row>
    <row r="24" spans="1:20" ht="14.1" customHeight="1" x14ac:dyDescent="0.3">
      <c r="A24" s="1141"/>
      <c r="B24" s="34">
        <v>0</v>
      </c>
      <c r="C24" s="34" t="s">
        <v>58</v>
      </c>
      <c r="D24" s="34" t="s">
        <v>58</v>
      </c>
      <c r="E24" s="34" t="s">
        <v>58</v>
      </c>
      <c r="F24" s="455" t="s">
        <v>660</v>
      </c>
      <c r="G24" s="18" t="s">
        <v>447</v>
      </c>
      <c r="H24" s="18">
        <v>2</v>
      </c>
      <c r="I24" s="18">
        <v>1</v>
      </c>
      <c r="J24" s="18">
        <v>1</v>
      </c>
      <c r="K24" s="18">
        <v>4</v>
      </c>
      <c r="L24" s="18">
        <v>1</v>
      </c>
      <c r="M24" s="600" t="str">
        <f t="shared" si="0"/>
        <v>I1&amp;2+S2+E1+Z1+M4+F1</v>
      </c>
      <c r="N24" s="34" t="s">
        <v>389</v>
      </c>
      <c r="O24" s="552">
        <v>14</v>
      </c>
      <c r="P24" s="352" t="s">
        <v>23</v>
      </c>
      <c r="Q24" s="34">
        <v>0</v>
      </c>
      <c r="R24" s="34" t="s">
        <v>423</v>
      </c>
      <c r="S24" s="34" t="s">
        <v>423</v>
      </c>
      <c r="T24" s="37" t="s">
        <v>423</v>
      </c>
    </row>
    <row r="25" spans="1:20" ht="14.1" customHeight="1" x14ac:dyDescent="0.3">
      <c r="A25" s="1141"/>
      <c r="B25" s="34" t="s">
        <v>58</v>
      </c>
      <c r="C25" s="34" t="s">
        <v>58</v>
      </c>
      <c r="D25" s="34" t="s">
        <v>58</v>
      </c>
      <c r="E25" s="34" t="s">
        <v>58</v>
      </c>
      <c r="F25" s="455" t="s">
        <v>661</v>
      </c>
      <c r="G25" s="18" t="s">
        <v>447</v>
      </c>
      <c r="H25" s="18">
        <v>2</v>
      </c>
      <c r="I25" s="18">
        <v>1</v>
      </c>
      <c r="J25" s="18">
        <v>1</v>
      </c>
      <c r="K25" s="18">
        <v>4</v>
      </c>
      <c r="L25" s="18">
        <v>1</v>
      </c>
      <c r="M25" s="600" t="str">
        <f t="shared" si="0"/>
        <v>I1&amp;2+S2+E1+Z1+M4+F1</v>
      </c>
      <c r="N25" s="34" t="s">
        <v>389</v>
      </c>
      <c r="O25" s="552">
        <v>7</v>
      </c>
      <c r="P25" s="348" t="s">
        <v>23</v>
      </c>
      <c r="Q25" s="34" t="s">
        <v>423</v>
      </c>
      <c r="R25" s="34" t="s">
        <v>423</v>
      </c>
      <c r="S25" s="34" t="s">
        <v>423</v>
      </c>
      <c r="T25" s="37" t="s">
        <v>423</v>
      </c>
    </row>
    <row r="26" spans="1:20" ht="14.1" customHeight="1" x14ac:dyDescent="0.3">
      <c r="A26" s="1142"/>
      <c r="B26" s="35" t="s">
        <v>58</v>
      </c>
      <c r="C26" s="35" t="s">
        <v>58</v>
      </c>
      <c r="D26" s="35" t="s">
        <v>58</v>
      </c>
      <c r="E26" s="35" t="s">
        <v>58</v>
      </c>
      <c r="F26" s="460" t="s">
        <v>662</v>
      </c>
      <c r="G26" s="39" t="s">
        <v>420</v>
      </c>
      <c r="H26" s="39">
        <v>2</v>
      </c>
      <c r="I26" s="39">
        <v>1</v>
      </c>
      <c r="J26" s="39">
        <v>1</v>
      </c>
      <c r="K26" s="39">
        <v>4</v>
      </c>
      <c r="L26" s="39">
        <v>1</v>
      </c>
      <c r="M26" s="12" t="str">
        <f t="shared" si="0"/>
        <v>I1&amp;2&amp;5+S2+E1+Z1+M4+F1</v>
      </c>
      <c r="N26" s="35" t="s">
        <v>389</v>
      </c>
      <c r="O26" s="569">
        <v>14</v>
      </c>
      <c r="P26" s="360" t="s">
        <v>23</v>
      </c>
      <c r="Q26" s="35" t="s">
        <v>423</v>
      </c>
      <c r="R26" s="35" t="s">
        <v>423</v>
      </c>
      <c r="S26" s="35" t="s">
        <v>423</v>
      </c>
      <c r="T26" s="36" t="s">
        <v>423</v>
      </c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9">
    <mergeCell ref="G8:T8"/>
    <mergeCell ref="Q2:T2"/>
    <mergeCell ref="N2:N3"/>
    <mergeCell ref="A20:A26"/>
    <mergeCell ref="A2:A3"/>
    <mergeCell ref="F2:F3"/>
    <mergeCell ref="G2:M2"/>
    <mergeCell ref="B2:B3"/>
    <mergeCell ref="D2:D3"/>
    <mergeCell ref="C2:C3"/>
    <mergeCell ref="E2:E3"/>
    <mergeCell ref="G5:T5"/>
    <mergeCell ref="G4:T4"/>
    <mergeCell ref="G6:T6"/>
    <mergeCell ref="G7:T7"/>
    <mergeCell ref="G11:T11"/>
    <mergeCell ref="G9:T9"/>
    <mergeCell ref="G10:T10"/>
    <mergeCell ref="O2:P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autoPageBreaks="0" fitToPage="1"/>
  </sheetPr>
  <dimension ref="A1:T47"/>
  <sheetViews>
    <sheetView view="pageBreakPreview" zoomScaleNormal="75" zoomScaleSheetLayoutView="100" workbookViewId="0">
      <selection activeCell="F28" sqref="F28"/>
    </sheetView>
  </sheetViews>
  <sheetFormatPr defaultColWidth="9.44140625" defaultRowHeight="13.8" x14ac:dyDescent="0.3"/>
  <cols>
    <col min="1" max="1" width="25.5546875" style="3" customWidth="1"/>
    <col min="2" max="5" width="5" style="3" customWidth="1"/>
    <col min="6" max="6" width="28.5546875" style="1" customWidth="1"/>
    <col min="7" max="7" width="6.5546875" style="3" customWidth="1"/>
    <col min="8" max="12" width="5.5546875" style="3" customWidth="1"/>
    <col min="13" max="13" width="30.5546875" style="3" customWidth="1"/>
    <col min="14" max="14" width="13.5546875" style="3" customWidth="1"/>
    <col min="15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">
        <v>663</v>
      </c>
    </row>
    <row r="2" spans="1:20" s="29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664</v>
      </c>
      <c r="H2" s="1022"/>
      <c r="I2" s="1022"/>
      <c r="J2" s="1022"/>
      <c r="K2" s="1022"/>
      <c r="L2" s="1022"/>
      <c r="M2" s="1022"/>
      <c r="N2" s="1006" t="s">
        <v>665</v>
      </c>
      <c r="O2" s="1006" t="s">
        <v>21</v>
      </c>
      <c r="P2" s="1006"/>
      <c r="Q2" s="1022" t="s">
        <v>367</v>
      </c>
      <c r="R2" s="1022"/>
      <c r="S2" s="1022"/>
      <c r="T2" s="1050"/>
    </row>
    <row r="3" spans="1:20" s="29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609" t="s">
        <v>375</v>
      </c>
      <c r="P3" s="609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x14ac:dyDescent="0.3">
      <c r="A4" s="570" t="s">
        <v>666</v>
      </c>
      <c r="B4" s="296" t="s">
        <v>58</v>
      </c>
      <c r="C4" s="296" t="s">
        <v>58</v>
      </c>
      <c r="D4" s="296" t="s">
        <v>58</v>
      </c>
      <c r="E4" s="296" t="s">
        <v>58</v>
      </c>
      <c r="F4" s="603" t="s">
        <v>560</v>
      </c>
      <c r="G4" s="1152" t="s">
        <v>463</v>
      </c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3"/>
    </row>
    <row r="5" spans="1:20" ht="14.1" customHeight="1" x14ac:dyDescent="0.3">
      <c r="A5" s="497"/>
      <c r="B5" s="44" t="s">
        <v>58</v>
      </c>
      <c r="C5" s="44" t="s">
        <v>58</v>
      </c>
      <c r="D5" s="44" t="s">
        <v>58</v>
      </c>
      <c r="E5" s="44" t="s">
        <v>58</v>
      </c>
      <c r="F5" s="600" t="s">
        <v>493</v>
      </c>
      <c r="G5" s="1089" t="s">
        <v>463</v>
      </c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90"/>
    </row>
    <row r="6" spans="1:20" ht="14.1" customHeight="1" x14ac:dyDescent="0.3">
      <c r="A6" s="497"/>
      <c r="B6" s="44" t="s">
        <v>58</v>
      </c>
      <c r="C6" s="44" t="s">
        <v>58</v>
      </c>
      <c r="D6" s="44" t="s">
        <v>58</v>
      </c>
      <c r="E6" s="44" t="s">
        <v>58</v>
      </c>
      <c r="F6" s="600" t="s">
        <v>494</v>
      </c>
      <c r="G6" s="1089" t="s">
        <v>463</v>
      </c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90"/>
    </row>
    <row r="7" spans="1:20" ht="14.1" customHeight="1" x14ac:dyDescent="0.3">
      <c r="A7" s="490"/>
      <c r="B7" s="31" t="s">
        <v>58</v>
      </c>
      <c r="C7" s="31" t="s">
        <v>58</v>
      </c>
      <c r="D7" s="31" t="s">
        <v>58</v>
      </c>
      <c r="E7" s="31" t="s">
        <v>58</v>
      </c>
      <c r="F7" s="12" t="s">
        <v>507</v>
      </c>
      <c r="G7" s="1134" t="s">
        <v>585</v>
      </c>
      <c r="H7" s="1135"/>
      <c r="I7" s="1135"/>
      <c r="J7" s="1135"/>
      <c r="K7" s="1135"/>
      <c r="L7" s="1135"/>
      <c r="M7" s="1135"/>
      <c r="N7" s="1136"/>
      <c r="O7" s="31">
        <v>5</v>
      </c>
      <c r="P7" s="498"/>
      <c r="Q7" s="31" t="s">
        <v>492</v>
      </c>
      <c r="R7" s="39" t="s">
        <v>492</v>
      </c>
      <c r="S7" s="39" t="s">
        <v>492</v>
      </c>
      <c r="T7" s="467" t="s">
        <v>492</v>
      </c>
    </row>
    <row r="8" spans="1:20" ht="14.1" customHeight="1" thickBot="1" x14ac:dyDescent="0.35">
      <c r="A8" s="16" t="s">
        <v>562</v>
      </c>
      <c r="B8" s="602"/>
      <c r="C8" s="545"/>
      <c r="D8" s="545"/>
      <c r="E8" s="545"/>
      <c r="F8" s="602" t="s">
        <v>667</v>
      </c>
      <c r="G8" s="480"/>
      <c r="H8" s="480"/>
      <c r="I8" s="480"/>
      <c r="J8" s="480"/>
      <c r="K8" s="480"/>
      <c r="L8" s="480"/>
      <c r="M8" s="678"/>
      <c r="N8" s="545"/>
      <c r="O8" s="545"/>
      <c r="P8" s="545"/>
      <c r="Q8" s="545"/>
      <c r="R8" s="139"/>
      <c r="S8" s="139"/>
      <c r="T8" s="481"/>
    </row>
    <row r="9" spans="1:20" ht="14.1" customHeight="1" thickBot="1" x14ac:dyDescent="0.35">
      <c r="A9" s="16" t="s">
        <v>668</v>
      </c>
      <c r="B9" s="602"/>
      <c r="C9" s="545"/>
      <c r="D9" s="545"/>
      <c r="E9" s="545"/>
      <c r="F9" s="602" t="s">
        <v>669</v>
      </c>
      <c r="G9" s="480"/>
      <c r="H9" s="480"/>
      <c r="I9" s="480"/>
      <c r="J9" s="480"/>
      <c r="K9" s="480"/>
      <c r="L9" s="480"/>
      <c r="M9" s="678"/>
      <c r="N9" s="545"/>
      <c r="O9" s="545"/>
      <c r="P9" s="545"/>
      <c r="Q9" s="545"/>
      <c r="R9" s="139"/>
      <c r="S9" s="139"/>
      <c r="T9" s="481"/>
    </row>
    <row r="10" spans="1:20" ht="14.1" customHeight="1" x14ac:dyDescent="0.3">
      <c r="A10" s="46" t="s">
        <v>670</v>
      </c>
      <c r="B10" s="434">
        <v>0</v>
      </c>
      <c r="C10" s="434" t="s">
        <v>58</v>
      </c>
      <c r="D10" s="434" t="s">
        <v>58</v>
      </c>
      <c r="E10" s="434" t="s">
        <v>58</v>
      </c>
      <c r="F10" s="107" t="s">
        <v>671</v>
      </c>
      <c r="G10" s="646" t="s">
        <v>672</v>
      </c>
      <c r="H10" s="681">
        <v>66</v>
      </c>
      <c r="I10" s="646">
        <v>1</v>
      </c>
      <c r="J10" s="646">
        <v>1</v>
      </c>
      <c r="K10" s="681" t="s">
        <v>673</v>
      </c>
      <c r="L10" s="646">
        <v>1</v>
      </c>
      <c r="M10" s="107" t="str">
        <f t="shared" ref="M10:M27" si="0">IF(G10 &lt;&gt; "","I" &amp; G10,"") &amp; IF(H10 &lt;&gt; "","+S" &amp; H10,"") &amp; IF(I10 &lt;&gt; "","+E" &amp; I10,"") &amp; IF(J10 &lt;&gt; "","+Z" &amp; J10,"") &amp; IF(K10 &lt;&gt; "","+M" &amp; K10,"") &amp; IF(L10 &lt;&gt; "","+F" &amp; L10,"")</f>
        <v>I1&amp;8+S66+E1+Z1+M3&amp;8+F1</v>
      </c>
      <c r="N10" s="434" t="s">
        <v>567</v>
      </c>
      <c r="O10" s="434">
        <v>15</v>
      </c>
      <c r="P10" s="499"/>
      <c r="Q10" s="434">
        <v>0</v>
      </c>
      <c r="R10" s="435" t="s">
        <v>397</v>
      </c>
      <c r="S10" s="435" t="s">
        <v>397</v>
      </c>
      <c r="T10" s="436" t="s">
        <v>397</v>
      </c>
    </row>
    <row r="11" spans="1:20" ht="14.1" customHeight="1" x14ac:dyDescent="0.3">
      <c r="A11" s="500"/>
      <c r="B11" s="544">
        <v>0</v>
      </c>
      <c r="C11" s="544" t="s">
        <v>58</v>
      </c>
      <c r="D11" s="544" t="s">
        <v>58</v>
      </c>
      <c r="E11" s="544" t="s">
        <v>58</v>
      </c>
      <c r="F11" s="600" t="s">
        <v>674</v>
      </c>
      <c r="G11" s="32" t="s">
        <v>672</v>
      </c>
      <c r="H11" s="32">
        <v>66</v>
      </c>
      <c r="I11" s="32">
        <v>1</v>
      </c>
      <c r="J11" s="32">
        <v>1</v>
      </c>
      <c r="K11" s="32" t="s">
        <v>673</v>
      </c>
      <c r="L11" s="32">
        <v>1</v>
      </c>
      <c r="M11" s="600" t="str">
        <f t="shared" si="0"/>
        <v>I1&amp;8+S66+E1+Z1+M3&amp;8+F1</v>
      </c>
      <c r="N11" s="544" t="s">
        <v>567</v>
      </c>
      <c r="O11" s="544">
        <v>15</v>
      </c>
      <c r="P11" s="80"/>
      <c r="Q11" s="544">
        <v>0</v>
      </c>
      <c r="R11" s="34" t="s">
        <v>397</v>
      </c>
      <c r="S11" s="34" t="s">
        <v>397</v>
      </c>
      <c r="T11" s="37" t="s">
        <v>397</v>
      </c>
    </row>
    <row r="12" spans="1:20" ht="14.1" customHeight="1" x14ac:dyDescent="0.3">
      <c r="A12" s="500"/>
      <c r="B12" s="544">
        <v>0</v>
      </c>
      <c r="C12" s="544" t="s">
        <v>58</v>
      </c>
      <c r="D12" s="544" t="s">
        <v>58</v>
      </c>
      <c r="E12" s="544" t="s">
        <v>58</v>
      </c>
      <c r="F12" s="600" t="s">
        <v>675</v>
      </c>
      <c r="G12" s="32" t="s">
        <v>672</v>
      </c>
      <c r="H12" s="32">
        <v>66</v>
      </c>
      <c r="I12" s="32">
        <v>1</v>
      </c>
      <c r="J12" s="32">
        <v>1</v>
      </c>
      <c r="K12" s="32" t="s">
        <v>673</v>
      </c>
      <c r="L12" s="32">
        <v>1</v>
      </c>
      <c r="M12" s="600" t="str">
        <f t="shared" si="0"/>
        <v>I1&amp;8+S66+E1+Z1+M3&amp;8+F1</v>
      </c>
      <c r="N12" s="544" t="s">
        <v>567</v>
      </c>
      <c r="O12" s="544">
        <v>15</v>
      </c>
      <c r="P12" s="80"/>
      <c r="Q12" s="544">
        <v>0</v>
      </c>
      <c r="R12" s="34" t="s">
        <v>397</v>
      </c>
      <c r="S12" s="34" t="s">
        <v>397</v>
      </c>
      <c r="T12" s="37" t="s">
        <v>397</v>
      </c>
    </row>
    <row r="13" spans="1:20" ht="14.1" customHeight="1" x14ac:dyDescent="0.3">
      <c r="A13" s="500"/>
      <c r="B13" s="544">
        <v>0</v>
      </c>
      <c r="C13" s="544">
        <v>0</v>
      </c>
      <c r="D13" s="544" t="s">
        <v>58</v>
      </c>
      <c r="E13" s="544" t="s">
        <v>58</v>
      </c>
      <c r="F13" s="600" t="s">
        <v>676</v>
      </c>
      <c r="G13" s="32" t="s">
        <v>672</v>
      </c>
      <c r="H13" s="32">
        <v>66</v>
      </c>
      <c r="I13" s="32">
        <v>1</v>
      </c>
      <c r="J13" s="32">
        <v>1</v>
      </c>
      <c r="K13" s="32" t="s">
        <v>673</v>
      </c>
      <c r="L13" s="32">
        <v>1</v>
      </c>
      <c r="M13" s="600" t="str">
        <f t="shared" si="0"/>
        <v>I1&amp;8+S66+E1+Z1+M3&amp;8+F1</v>
      </c>
      <c r="N13" s="544" t="s">
        <v>567</v>
      </c>
      <c r="O13" s="544">
        <v>15</v>
      </c>
      <c r="P13" s="80"/>
      <c r="Q13" s="544">
        <v>0</v>
      </c>
      <c r="R13" s="34">
        <v>0</v>
      </c>
      <c r="S13" s="34" t="s">
        <v>397</v>
      </c>
      <c r="T13" s="37" t="s">
        <v>397</v>
      </c>
    </row>
    <row r="14" spans="1:20" ht="14.1" customHeight="1" x14ac:dyDescent="0.3">
      <c r="A14" s="500"/>
      <c r="B14" s="544" t="s">
        <v>58</v>
      </c>
      <c r="C14" s="544" t="s">
        <v>58</v>
      </c>
      <c r="D14" s="544" t="s">
        <v>58</v>
      </c>
      <c r="E14" s="544" t="s">
        <v>58</v>
      </c>
      <c r="F14" s="600" t="s">
        <v>677</v>
      </c>
      <c r="G14" s="32" t="s">
        <v>672</v>
      </c>
      <c r="H14" s="32">
        <v>66</v>
      </c>
      <c r="I14" s="32">
        <v>1</v>
      </c>
      <c r="J14" s="32">
        <v>1</v>
      </c>
      <c r="K14" s="32" t="s">
        <v>673</v>
      </c>
      <c r="L14" s="32">
        <v>1</v>
      </c>
      <c r="M14" s="600" t="str">
        <f t="shared" si="0"/>
        <v>I1&amp;8+S66+E1+Z1+M3&amp;8+F1</v>
      </c>
      <c r="N14" s="544" t="s">
        <v>567</v>
      </c>
      <c r="O14" s="544">
        <v>15</v>
      </c>
      <c r="P14" s="80"/>
      <c r="Q14" s="544" t="s">
        <v>397</v>
      </c>
      <c r="R14" s="34" t="s">
        <v>397</v>
      </c>
      <c r="S14" s="34" t="s">
        <v>397</v>
      </c>
      <c r="T14" s="37" t="s">
        <v>397</v>
      </c>
    </row>
    <row r="15" spans="1:20" ht="14.1" customHeight="1" thickBot="1" x14ac:dyDescent="0.35">
      <c r="A15" s="501"/>
      <c r="B15" s="31" t="s">
        <v>58</v>
      </c>
      <c r="C15" s="31" t="s">
        <v>58</v>
      </c>
      <c r="D15" s="31">
        <v>0</v>
      </c>
      <c r="E15" s="31">
        <v>0</v>
      </c>
      <c r="F15" s="12" t="s">
        <v>678</v>
      </c>
      <c r="G15" s="483" t="s">
        <v>672</v>
      </c>
      <c r="H15" s="483">
        <v>66</v>
      </c>
      <c r="I15" s="483">
        <v>1</v>
      </c>
      <c r="J15" s="483">
        <v>1</v>
      </c>
      <c r="K15" s="483" t="s">
        <v>673</v>
      </c>
      <c r="L15" s="483">
        <v>2</v>
      </c>
      <c r="M15" s="12" t="str">
        <f t="shared" si="0"/>
        <v>I1&amp;8+S66+E1+Z1+M3&amp;8+F2</v>
      </c>
      <c r="N15" s="31" t="s">
        <v>567</v>
      </c>
      <c r="O15" s="31">
        <v>15</v>
      </c>
      <c r="P15" s="502"/>
      <c r="Q15" s="31" t="s">
        <v>397</v>
      </c>
      <c r="R15" s="35" t="s">
        <v>397</v>
      </c>
      <c r="S15" s="35">
        <v>0</v>
      </c>
      <c r="T15" s="36">
        <v>0</v>
      </c>
    </row>
    <row r="16" spans="1:20" ht="14.1" customHeight="1" thickBot="1" x14ac:dyDescent="0.35">
      <c r="A16" s="16" t="s">
        <v>528</v>
      </c>
      <c r="B16" s="545">
        <v>0</v>
      </c>
      <c r="C16" s="545" t="s">
        <v>58</v>
      </c>
      <c r="D16" s="545" t="s">
        <v>58</v>
      </c>
      <c r="E16" s="545" t="s">
        <v>58</v>
      </c>
      <c r="F16" s="1149" t="s">
        <v>534</v>
      </c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50"/>
    </row>
    <row r="17" spans="1:20" ht="14.1" customHeight="1" thickBot="1" x14ac:dyDescent="0.35">
      <c r="A17" s="16" t="s">
        <v>605</v>
      </c>
      <c r="B17" s="545">
        <v>0</v>
      </c>
      <c r="C17" s="545" t="s">
        <v>58</v>
      </c>
      <c r="D17" s="545" t="s">
        <v>58</v>
      </c>
      <c r="E17" s="545" t="s">
        <v>58</v>
      </c>
      <c r="F17" s="1149" t="s">
        <v>464</v>
      </c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50"/>
    </row>
    <row r="18" spans="1:20" ht="14.1" customHeight="1" x14ac:dyDescent="0.3">
      <c r="A18" s="46" t="s">
        <v>679</v>
      </c>
      <c r="B18" s="434">
        <v>0</v>
      </c>
      <c r="C18" s="434" t="s">
        <v>58</v>
      </c>
      <c r="D18" s="434" t="s">
        <v>58</v>
      </c>
      <c r="E18" s="434" t="s">
        <v>58</v>
      </c>
      <c r="F18" s="107" t="s">
        <v>647</v>
      </c>
      <c r="G18" s="646" t="s">
        <v>672</v>
      </c>
      <c r="H18" s="440" t="s">
        <v>582</v>
      </c>
      <c r="I18" s="646">
        <v>1</v>
      </c>
      <c r="J18" s="646">
        <v>1</v>
      </c>
      <c r="K18" s="646">
        <v>3</v>
      </c>
      <c r="L18" s="646">
        <v>1</v>
      </c>
      <c r="M18" s="107" t="str">
        <f t="shared" si="0"/>
        <v>I1&amp;8+S1&amp;4+E1+Z1+M3+F1</v>
      </c>
      <c r="N18" s="434" t="s">
        <v>567</v>
      </c>
      <c r="O18" s="434">
        <v>3</v>
      </c>
      <c r="P18" s="503"/>
      <c r="Q18" s="434">
        <v>0</v>
      </c>
      <c r="R18" s="435" t="s">
        <v>396</v>
      </c>
      <c r="S18" s="435" t="s">
        <v>396</v>
      </c>
      <c r="T18" s="436" t="s">
        <v>396</v>
      </c>
    </row>
    <row r="19" spans="1:20" ht="14.1" customHeight="1" x14ac:dyDescent="0.3">
      <c r="A19" s="500"/>
      <c r="B19" s="544">
        <v>0</v>
      </c>
      <c r="C19" s="544" t="s">
        <v>58</v>
      </c>
      <c r="D19" s="544" t="s">
        <v>58</v>
      </c>
      <c r="E19" s="544" t="s">
        <v>58</v>
      </c>
      <c r="F19" s="600" t="s">
        <v>680</v>
      </c>
      <c r="G19" s="32" t="s">
        <v>672</v>
      </c>
      <c r="H19" s="417" t="s">
        <v>582</v>
      </c>
      <c r="I19" s="32">
        <v>1</v>
      </c>
      <c r="J19" s="32">
        <v>1</v>
      </c>
      <c r="K19" s="32">
        <v>3</v>
      </c>
      <c r="L19" s="32">
        <v>1</v>
      </c>
      <c r="M19" s="600" t="str">
        <f t="shared" si="0"/>
        <v>I1&amp;8+S1&amp;4+E1+Z1+M3+F1</v>
      </c>
      <c r="N19" s="544" t="s">
        <v>567</v>
      </c>
      <c r="O19" s="544">
        <v>3</v>
      </c>
      <c r="P19" s="81"/>
      <c r="Q19" s="544">
        <v>0</v>
      </c>
      <c r="R19" s="34" t="s">
        <v>396</v>
      </c>
      <c r="S19" s="34" t="s">
        <v>396</v>
      </c>
      <c r="T19" s="37" t="s">
        <v>396</v>
      </c>
    </row>
    <row r="20" spans="1:20" ht="14.1" customHeight="1" x14ac:dyDescent="0.3">
      <c r="A20" s="500"/>
      <c r="B20" s="544">
        <v>0</v>
      </c>
      <c r="C20" s="544" t="s">
        <v>58</v>
      </c>
      <c r="D20" s="544" t="s">
        <v>58</v>
      </c>
      <c r="E20" s="544" t="s">
        <v>58</v>
      </c>
      <c r="F20" s="600" t="s">
        <v>681</v>
      </c>
      <c r="G20" s="32" t="s">
        <v>672</v>
      </c>
      <c r="H20" s="417" t="s">
        <v>582</v>
      </c>
      <c r="I20" s="32">
        <v>1</v>
      </c>
      <c r="J20" s="32">
        <v>1</v>
      </c>
      <c r="K20" s="32">
        <v>3</v>
      </c>
      <c r="L20" s="32">
        <v>1</v>
      </c>
      <c r="M20" s="600" t="str">
        <f t="shared" si="0"/>
        <v>I1&amp;8+S1&amp;4+E1+Z1+M3+F1</v>
      </c>
      <c r="N20" s="544" t="s">
        <v>567</v>
      </c>
      <c r="O20" s="544">
        <v>3</v>
      </c>
      <c r="P20" s="81"/>
      <c r="Q20" s="544">
        <v>0</v>
      </c>
      <c r="R20" s="34" t="s">
        <v>396</v>
      </c>
      <c r="S20" s="34" t="s">
        <v>396</v>
      </c>
      <c r="T20" s="37" t="s">
        <v>396</v>
      </c>
    </row>
    <row r="21" spans="1:20" ht="14.1" customHeight="1" x14ac:dyDescent="0.3">
      <c r="A21" s="500"/>
      <c r="B21" s="544">
        <v>0</v>
      </c>
      <c r="C21" s="544" t="s">
        <v>58</v>
      </c>
      <c r="D21" s="544" t="s">
        <v>58</v>
      </c>
      <c r="E21" s="544" t="s">
        <v>58</v>
      </c>
      <c r="F21" s="600" t="s">
        <v>682</v>
      </c>
      <c r="G21" s="32" t="s">
        <v>672</v>
      </c>
      <c r="H21" s="417" t="s">
        <v>582</v>
      </c>
      <c r="I21" s="32">
        <v>1</v>
      </c>
      <c r="J21" s="32">
        <v>1</v>
      </c>
      <c r="K21" s="32">
        <v>3</v>
      </c>
      <c r="L21" s="32">
        <v>1</v>
      </c>
      <c r="M21" s="600" t="str">
        <f t="shared" si="0"/>
        <v>I1&amp;8+S1&amp;4+E1+Z1+M3+F1</v>
      </c>
      <c r="N21" s="544" t="s">
        <v>567</v>
      </c>
      <c r="O21" s="544">
        <v>3</v>
      </c>
      <c r="P21" s="81"/>
      <c r="Q21" s="544">
        <v>0</v>
      </c>
      <c r="R21" s="34" t="s">
        <v>396</v>
      </c>
      <c r="S21" s="34" t="s">
        <v>396</v>
      </c>
      <c r="T21" s="37" t="s">
        <v>396</v>
      </c>
    </row>
    <row r="22" spans="1:20" ht="14.1" customHeight="1" x14ac:dyDescent="0.3">
      <c r="A22" s="500"/>
      <c r="B22" s="544" t="s">
        <v>58</v>
      </c>
      <c r="C22" s="544" t="s">
        <v>58</v>
      </c>
      <c r="D22" s="544" t="s">
        <v>58</v>
      </c>
      <c r="E22" s="544" t="s">
        <v>58</v>
      </c>
      <c r="F22" s="600" t="s">
        <v>683</v>
      </c>
      <c r="G22" s="32" t="s">
        <v>672</v>
      </c>
      <c r="H22" s="417" t="s">
        <v>582</v>
      </c>
      <c r="I22" s="32">
        <v>1</v>
      </c>
      <c r="J22" s="32">
        <v>1</v>
      </c>
      <c r="K22" s="32">
        <v>3</v>
      </c>
      <c r="L22" s="32">
        <v>1</v>
      </c>
      <c r="M22" s="600" t="str">
        <f t="shared" si="0"/>
        <v>I1&amp;8+S1&amp;4+E1+Z1+M3+F1</v>
      </c>
      <c r="N22" s="544" t="s">
        <v>567</v>
      </c>
      <c r="O22" s="544">
        <v>3</v>
      </c>
      <c r="P22" s="81"/>
      <c r="Q22" s="544" t="s">
        <v>442</v>
      </c>
      <c r="R22" s="34" t="s">
        <v>396</v>
      </c>
      <c r="S22" s="34" t="s">
        <v>396</v>
      </c>
      <c r="T22" s="37" t="s">
        <v>396</v>
      </c>
    </row>
    <row r="23" spans="1:20" ht="14.1" customHeight="1" x14ac:dyDescent="0.3">
      <c r="A23" s="501"/>
      <c r="B23" s="31" t="s">
        <v>58</v>
      </c>
      <c r="C23" s="31" t="s">
        <v>58</v>
      </c>
      <c r="D23" s="31" t="s">
        <v>58</v>
      </c>
      <c r="E23" s="31" t="s">
        <v>58</v>
      </c>
      <c r="F23" s="12" t="s">
        <v>684</v>
      </c>
      <c r="G23" s="483" t="s">
        <v>672</v>
      </c>
      <c r="H23" s="33" t="s">
        <v>582</v>
      </c>
      <c r="I23" s="483">
        <v>1</v>
      </c>
      <c r="J23" s="483">
        <v>1</v>
      </c>
      <c r="K23" s="483">
        <v>3</v>
      </c>
      <c r="L23" s="483">
        <v>1</v>
      </c>
      <c r="M23" s="12" t="str">
        <f t="shared" si="0"/>
        <v>I1&amp;8+S1&amp;4+E1+Z1+M3+F1</v>
      </c>
      <c r="N23" s="31" t="s">
        <v>567</v>
      </c>
      <c r="O23" s="31">
        <v>2</v>
      </c>
      <c r="P23" s="504"/>
      <c r="Q23" s="31" t="s">
        <v>442</v>
      </c>
      <c r="R23" s="35" t="s">
        <v>396</v>
      </c>
      <c r="S23" s="35" t="s">
        <v>396</v>
      </c>
      <c r="T23" s="36" t="s">
        <v>396</v>
      </c>
    </row>
    <row r="24" spans="1:20" ht="14.1" customHeight="1" x14ac:dyDescent="0.3">
      <c r="A24" s="46" t="s">
        <v>685</v>
      </c>
      <c r="B24" s="434">
        <v>0</v>
      </c>
      <c r="C24" s="434" t="s">
        <v>58</v>
      </c>
      <c r="D24" s="434" t="s">
        <v>58</v>
      </c>
      <c r="E24" s="434" t="s">
        <v>58</v>
      </c>
      <c r="F24" s="107" t="s">
        <v>533</v>
      </c>
      <c r="G24" s="1154" t="s">
        <v>612</v>
      </c>
      <c r="H24" s="1155"/>
      <c r="I24" s="1155"/>
      <c r="J24" s="1155"/>
      <c r="K24" s="1155"/>
      <c r="L24" s="1155"/>
      <c r="M24" s="1155"/>
      <c r="N24" s="1155"/>
      <c r="O24" s="1156"/>
      <c r="P24" s="506"/>
      <c r="Q24" s="434">
        <v>0</v>
      </c>
      <c r="R24" s="435" t="s">
        <v>423</v>
      </c>
      <c r="S24" s="435" t="s">
        <v>423</v>
      </c>
      <c r="T24" s="436" t="s">
        <v>423</v>
      </c>
    </row>
    <row r="25" spans="1:20" ht="14.1" customHeight="1" x14ac:dyDescent="0.3">
      <c r="A25" s="488"/>
      <c r="B25" s="31">
        <v>0</v>
      </c>
      <c r="C25" s="31" t="s">
        <v>58</v>
      </c>
      <c r="D25" s="31" t="s">
        <v>58</v>
      </c>
      <c r="E25" s="31" t="s">
        <v>58</v>
      </c>
      <c r="F25" s="12" t="s">
        <v>686</v>
      </c>
      <c r="G25" s="483" t="s">
        <v>672</v>
      </c>
      <c r="H25" s="483">
        <v>2</v>
      </c>
      <c r="I25" s="483">
        <v>1</v>
      </c>
      <c r="J25" s="483">
        <v>1</v>
      </c>
      <c r="K25" s="483">
        <v>4</v>
      </c>
      <c r="L25" s="483">
        <v>1</v>
      </c>
      <c r="M25" s="12" t="str">
        <f t="shared" si="0"/>
        <v>I1&amp;8+S2+E1+Z1+M4+F1</v>
      </c>
      <c r="N25" s="31" t="s">
        <v>567</v>
      </c>
      <c r="O25" s="31">
        <v>5</v>
      </c>
      <c r="P25" s="498"/>
      <c r="Q25" s="31">
        <v>0</v>
      </c>
      <c r="R25" s="35" t="s">
        <v>423</v>
      </c>
      <c r="S25" s="35" t="s">
        <v>423</v>
      </c>
      <c r="T25" s="36" t="s">
        <v>423</v>
      </c>
    </row>
    <row r="26" spans="1:20" ht="14.1" customHeight="1" thickBot="1" x14ac:dyDescent="0.35">
      <c r="A26" s="19" t="s">
        <v>687</v>
      </c>
      <c r="B26" s="545">
        <v>0</v>
      </c>
      <c r="C26" s="545">
        <v>0</v>
      </c>
      <c r="D26" s="545" t="s">
        <v>58</v>
      </c>
      <c r="E26" s="545" t="s">
        <v>58</v>
      </c>
      <c r="F26" s="1149" t="s">
        <v>688</v>
      </c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50"/>
    </row>
    <row r="27" spans="1:20" ht="14.1" customHeight="1" x14ac:dyDescent="0.3">
      <c r="A27" s="505" t="s">
        <v>689</v>
      </c>
      <c r="B27" s="424">
        <v>0</v>
      </c>
      <c r="C27" s="424" t="s">
        <v>58</v>
      </c>
      <c r="D27" s="424" t="s">
        <v>58</v>
      </c>
      <c r="E27" s="424" t="s">
        <v>58</v>
      </c>
      <c r="F27" s="485" t="s">
        <v>690</v>
      </c>
      <c r="G27" s="658" t="s">
        <v>672</v>
      </c>
      <c r="H27" s="658">
        <v>1</v>
      </c>
      <c r="I27" s="658">
        <v>1</v>
      </c>
      <c r="J27" s="658">
        <v>1</v>
      </c>
      <c r="K27" s="658">
        <v>3</v>
      </c>
      <c r="L27" s="658">
        <v>1</v>
      </c>
      <c r="M27" s="603" t="str">
        <f t="shared" si="0"/>
        <v>I1&amp;8+S1+E1+Z1+M3+F1</v>
      </c>
      <c r="N27" s="424" t="s">
        <v>567</v>
      </c>
      <c r="O27" s="424">
        <v>2</v>
      </c>
      <c r="P27" s="507"/>
      <c r="Q27" s="424">
        <v>0</v>
      </c>
      <c r="R27" s="296" t="s">
        <v>396</v>
      </c>
      <c r="S27" s="296" t="s">
        <v>396</v>
      </c>
      <c r="T27" s="750" t="s">
        <v>396</v>
      </c>
    </row>
    <row r="28" spans="1:20" ht="14.1" customHeight="1" x14ac:dyDescent="0.3">
      <c r="A28" s="508"/>
      <c r="B28" s="292">
        <v>0</v>
      </c>
      <c r="C28" s="292" t="s">
        <v>58</v>
      </c>
      <c r="D28" s="292" t="s">
        <v>58</v>
      </c>
      <c r="E28" s="292" t="s">
        <v>58</v>
      </c>
      <c r="F28" s="509" t="s">
        <v>552</v>
      </c>
      <c r="G28" s="1134" t="s">
        <v>464</v>
      </c>
      <c r="H28" s="1135"/>
      <c r="I28" s="1135"/>
      <c r="J28" s="1135"/>
      <c r="K28" s="1135"/>
      <c r="L28" s="1135"/>
      <c r="M28" s="1135"/>
      <c r="N28" s="1136"/>
      <c r="O28" s="362">
        <v>14</v>
      </c>
      <c r="P28" s="510"/>
      <c r="Q28" s="362">
        <v>0</v>
      </c>
      <c r="R28" s="292" t="s">
        <v>396</v>
      </c>
      <c r="S28" s="292" t="s">
        <v>396</v>
      </c>
      <c r="T28" s="511" t="s">
        <v>396</v>
      </c>
    </row>
    <row r="29" spans="1:20" ht="14.1" customHeight="1" x14ac:dyDescent="0.3">
      <c r="A29" s="19" t="s">
        <v>691</v>
      </c>
      <c r="B29" s="751" t="s">
        <v>58</v>
      </c>
      <c r="C29" s="752" t="s">
        <v>58</v>
      </c>
      <c r="D29" s="752" t="s">
        <v>58</v>
      </c>
      <c r="E29" s="752" t="s">
        <v>58</v>
      </c>
      <c r="F29" s="1149" t="s">
        <v>645</v>
      </c>
      <c r="G29" s="1149"/>
      <c r="H29" s="1149"/>
      <c r="I29" s="1149"/>
      <c r="J29" s="1149"/>
      <c r="K29" s="1149"/>
      <c r="L29" s="1149"/>
      <c r="M29" s="1149"/>
      <c r="N29" s="1149"/>
      <c r="O29" s="1149"/>
      <c r="P29" s="1149"/>
      <c r="Q29" s="1149"/>
      <c r="R29" s="1149"/>
      <c r="S29" s="1149"/>
      <c r="T29" s="1150"/>
    </row>
    <row r="30" spans="1:20" ht="14.1" customHeight="1" x14ac:dyDescent="0.3">
      <c r="A30" s="512" t="s">
        <v>692</v>
      </c>
      <c r="B30" s="751" t="s">
        <v>58</v>
      </c>
      <c r="C30" s="752" t="s">
        <v>58</v>
      </c>
      <c r="D30" s="752" t="s">
        <v>58</v>
      </c>
      <c r="E30" s="752" t="s">
        <v>58</v>
      </c>
      <c r="F30" s="604" t="s">
        <v>693</v>
      </c>
      <c r="G30" s="513" t="s">
        <v>23</v>
      </c>
      <c r="H30" s="513" t="s">
        <v>23</v>
      </c>
      <c r="I30" s="513" t="s">
        <v>23</v>
      </c>
      <c r="J30" s="513" t="s">
        <v>23</v>
      </c>
      <c r="K30" s="513" t="s">
        <v>23</v>
      </c>
      <c r="L30" s="513" t="s">
        <v>23</v>
      </c>
      <c r="M30" s="513" t="s">
        <v>23</v>
      </c>
      <c r="N30" s="513" t="s">
        <v>23</v>
      </c>
      <c r="O30" s="513" t="s">
        <v>23</v>
      </c>
      <c r="P30" s="513" t="s">
        <v>23</v>
      </c>
      <c r="Q30" s="513" t="s">
        <v>23</v>
      </c>
      <c r="R30" s="513" t="s">
        <v>23</v>
      </c>
      <c r="S30" s="513" t="s">
        <v>23</v>
      </c>
      <c r="T30" s="514" t="s">
        <v>23</v>
      </c>
    </row>
    <row r="31" spans="1:20" ht="14.1" customHeight="1" x14ac:dyDescent="0.3">
      <c r="A31" s="512" t="s">
        <v>694</v>
      </c>
      <c r="B31" s="751" t="s">
        <v>58</v>
      </c>
      <c r="C31" s="752" t="s">
        <v>58</v>
      </c>
      <c r="D31" s="752" t="s">
        <v>58</v>
      </c>
      <c r="E31" s="752" t="s">
        <v>58</v>
      </c>
      <c r="F31" s="1151" t="s">
        <v>695</v>
      </c>
      <c r="G31" s="1151"/>
      <c r="H31" s="1151"/>
      <c r="I31" s="1151"/>
      <c r="J31" s="1151"/>
      <c r="K31" s="1151"/>
      <c r="L31" s="1151"/>
      <c r="M31" s="513"/>
      <c r="N31" s="513"/>
      <c r="O31" s="513"/>
      <c r="P31" s="513"/>
      <c r="Q31" s="513"/>
      <c r="R31" s="513"/>
      <c r="S31" s="513"/>
      <c r="T31" s="514" t="s">
        <v>23</v>
      </c>
    </row>
    <row r="32" spans="1:20" ht="13.5" customHeight="1" x14ac:dyDescent="0.3">
      <c r="A32" s="512" t="s">
        <v>696</v>
      </c>
      <c r="B32" s="751" t="s">
        <v>58</v>
      </c>
      <c r="C32" s="752" t="s">
        <v>58</v>
      </c>
      <c r="D32" s="752" t="s">
        <v>58</v>
      </c>
      <c r="E32" s="752" t="s">
        <v>58</v>
      </c>
      <c r="F32" s="604" t="s">
        <v>693</v>
      </c>
      <c r="G32" s="515"/>
      <c r="H32" s="515"/>
      <c r="I32" s="515"/>
      <c r="J32" s="515"/>
      <c r="K32" s="515"/>
      <c r="L32" s="515"/>
      <c r="M32" s="513"/>
      <c r="N32" s="513"/>
      <c r="O32" s="513"/>
      <c r="P32" s="513"/>
      <c r="Q32" s="513" t="s">
        <v>23</v>
      </c>
      <c r="R32" s="516"/>
      <c r="S32" s="516"/>
      <c r="T32" s="517"/>
    </row>
    <row r="33" spans="1:20" ht="15" thickBot="1" x14ac:dyDescent="0.35">
      <c r="A33" s="518" t="s">
        <v>543</v>
      </c>
      <c r="B33" s="362"/>
      <c r="C33" s="362"/>
      <c r="D33" s="362"/>
      <c r="E33" s="362" t="s">
        <v>58</v>
      </c>
      <c r="F33" s="361" t="s">
        <v>543</v>
      </c>
      <c r="G33" s="291" t="s">
        <v>544</v>
      </c>
      <c r="H33" s="291"/>
      <c r="I33" s="291"/>
      <c r="J33" s="291"/>
      <c r="K33" s="291"/>
      <c r="L33" s="291"/>
      <c r="M33" s="361" t="str">
        <f t="shared" ref="M33" si="1">IF(G33 &lt;&gt; "","I" &amp; G33,"") &amp; IF(H33 &lt;&gt; "","+S" &amp; H33,"") &amp; IF(I33 &lt;&gt; "","+E" &amp; I33,"") &amp; IF(J33 &lt;&gt; "","+Z" &amp; J33,"") &amp; IF(K33 &lt;&gt; "","+M" &amp; K33,"") &amp; IF(L33 &lt;&gt; "","+F" &amp; L33,"")</f>
        <v>I7</v>
      </c>
      <c r="N33" s="362" t="s">
        <v>545</v>
      </c>
      <c r="O33" s="362">
        <v>15</v>
      </c>
      <c r="P33" s="368"/>
      <c r="Q33" s="362"/>
      <c r="R33" s="290"/>
      <c r="S33" s="290"/>
      <c r="T33" s="363" t="s">
        <v>492</v>
      </c>
    </row>
    <row r="34" spans="1:20" x14ac:dyDescent="0.3">
      <c r="F34" s="3"/>
    </row>
    <row r="35" spans="1:20" x14ac:dyDescent="0.3">
      <c r="F35" s="3"/>
    </row>
    <row r="36" spans="1:20" x14ac:dyDescent="0.3">
      <c r="F36" s="3"/>
    </row>
    <row r="37" spans="1:20" x14ac:dyDescent="0.3">
      <c r="F37" s="3"/>
    </row>
    <row r="38" spans="1:20" x14ac:dyDescent="0.3">
      <c r="F38" s="3"/>
    </row>
    <row r="39" spans="1:20" x14ac:dyDescent="0.3">
      <c r="F39" s="3"/>
    </row>
    <row r="40" spans="1:20" x14ac:dyDescent="0.3">
      <c r="F40" s="3"/>
    </row>
    <row r="41" spans="1:20" x14ac:dyDescent="0.3">
      <c r="F41" s="3"/>
    </row>
    <row r="42" spans="1:20" x14ac:dyDescent="0.3">
      <c r="F42" s="3"/>
    </row>
    <row r="43" spans="1:20" x14ac:dyDescent="0.3">
      <c r="F43" s="3"/>
    </row>
    <row r="44" spans="1:20" x14ac:dyDescent="0.3">
      <c r="F44" s="3"/>
    </row>
    <row r="45" spans="1:20" x14ac:dyDescent="0.3">
      <c r="F45" s="3"/>
    </row>
    <row r="46" spans="1:20" x14ac:dyDescent="0.3">
      <c r="F46" s="3"/>
    </row>
    <row r="47" spans="1:20" x14ac:dyDescent="0.3">
      <c r="F47" s="3"/>
    </row>
  </sheetData>
  <mergeCells count="21">
    <mergeCell ref="A2:A3"/>
    <mergeCell ref="B2:B3"/>
    <mergeCell ref="C2:C3"/>
    <mergeCell ref="D2:D3"/>
    <mergeCell ref="F2:F3"/>
    <mergeCell ref="F17:T17"/>
    <mergeCell ref="F26:T26"/>
    <mergeCell ref="F29:T29"/>
    <mergeCell ref="F31:L31"/>
    <mergeCell ref="E2:E3"/>
    <mergeCell ref="O2:P2"/>
    <mergeCell ref="F16:T16"/>
    <mergeCell ref="G5:T5"/>
    <mergeCell ref="G4:T4"/>
    <mergeCell ref="G6:T6"/>
    <mergeCell ref="G2:M2"/>
    <mergeCell ref="N2:N3"/>
    <mergeCell ref="Q2:T2"/>
    <mergeCell ref="G7:N7"/>
    <mergeCell ref="G24:O24"/>
    <mergeCell ref="G28:N28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autoPageBreaks="0" fitToPage="1"/>
  </sheetPr>
  <dimension ref="A1:L21"/>
  <sheetViews>
    <sheetView view="pageBreakPreview" zoomScaleNormal="100" zoomScaleSheetLayoutView="100" workbookViewId="0">
      <selection activeCell="A2" sqref="A2"/>
    </sheetView>
  </sheetViews>
  <sheetFormatPr defaultColWidth="9.44140625" defaultRowHeight="13.8" x14ac:dyDescent="0.3"/>
  <cols>
    <col min="1" max="1" width="20.5546875" style="6" customWidth="1"/>
    <col min="2" max="2" width="30.5546875" style="1" customWidth="1"/>
    <col min="3" max="3" width="34.5546875" style="1" customWidth="1"/>
    <col min="4" max="9" width="5.5546875" style="1" customWidth="1"/>
    <col min="10" max="10" width="40.5546875" style="1" customWidth="1"/>
    <col min="11" max="11" width="10.5546875" style="3" customWidth="1"/>
    <col min="12" max="12" width="22.5546875" style="3" customWidth="1"/>
    <col min="13" max="13" width="10.5546875" style="3" customWidth="1"/>
    <col min="14" max="16384" width="9.44140625" style="3"/>
  </cols>
  <sheetData>
    <row r="1" spans="1:12" x14ac:dyDescent="0.3">
      <c r="A1" s="17" t="s">
        <v>697</v>
      </c>
    </row>
    <row r="2" spans="1:12" x14ac:dyDescent="0.3">
      <c r="A2" s="1" t="s">
        <v>777</v>
      </c>
      <c r="B2" s="2"/>
      <c r="D2" s="2"/>
      <c r="E2" s="2"/>
      <c r="F2" s="2"/>
      <c r="G2" s="2"/>
      <c r="H2" s="2"/>
      <c r="I2" s="2"/>
      <c r="K2" s="5"/>
      <c r="L2" s="5"/>
    </row>
    <row r="3" spans="1:12" x14ac:dyDescent="0.3">
      <c r="A3" s="7"/>
      <c r="B3" s="2"/>
      <c r="D3" s="2"/>
      <c r="E3" s="2"/>
      <c r="F3" s="2"/>
      <c r="G3" s="2"/>
      <c r="H3" s="2"/>
      <c r="I3" s="2"/>
      <c r="J3" s="4"/>
      <c r="K3" s="4"/>
      <c r="L3" s="4"/>
    </row>
    <row r="4" spans="1:12" x14ac:dyDescent="0.3">
      <c r="A4" s="7"/>
      <c r="B4" s="2"/>
      <c r="D4" s="2"/>
      <c r="E4" s="2"/>
      <c r="F4" s="2"/>
      <c r="G4" s="2"/>
      <c r="H4" s="2"/>
      <c r="I4" s="2"/>
      <c r="J4" s="4"/>
      <c r="K4" s="4"/>
      <c r="L4" s="4"/>
    </row>
    <row r="5" spans="1:12" x14ac:dyDescent="0.3">
      <c r="A5" s="7"/>
      <c r="B5" s="2"/>
      <c r="D5" s="2"/>
      <c r="E5" s="2"/>
      <c r="F5" s="2"/>
      <c r="G5" s="2"/>
      <c r="H5" s="2"/>
      <c r="I5" s="2"/>
      <c r="J5" s="4"/>
      <c r="K5" s="4"/>
      <c r="L5" s="4"/>
    </row>
    <row r="6" spans="1:12" x14ac:dyDescent="0.3">
      <c r="B6" s="3"/>
      <c r="D6" s="3"/>
      <c r="E6" s="3"/>
      <c r="F6" s="3"/>
      <c r="G6" s="3"/>
      <c r="H6" s="3"/>
      <c r="I6" s="3"/>
    </row>
    <row r="7" spans="1:12" x14ac:dyDescent="0.3">
      <c r="B7" s="3"/>
      <c r="D7" s="3"/>
      <c r="E7" s="3"/>
      <c r="F7" s="3"/>
      <c r="G7" s="3"/>
      <c r="H7" s="3"/>
      <c r="I7" s="3"/>
      <c r="J7" s="2"/>
    </row>
    <row r="8" spans="1:12" x14ac:dyDescent="0.3">
      <c r="B8" s="3"/>
      <c r="D8" s="3"/>
      <c r="E8" s="3"/>
      <c r="F8" s="3"/>
      <c r="G8" s="3"/>
      <c r="H8" s="3"/>
      <c r="I8" s="3"/>
      <c r="J8" s="2"/>
    </row>
    <row r="9" spans="1:12" x14ac:dyDescent="0.3">
      <c r="B9" s="3"/>
      <c r="D9" s="3"/>
      <c r="E9" s="3"/>
      <c r="F9" s="3"/>
      <c r="G9" s="3"/>
      <c r="H9" s="3"/>
      <c r="I9" s="3"/>
      <c r="J9" s="2"/>
    </row>
    <row r="10" spans="1:12" x14ac:dyDescent="0.3">
      <c r="B10" s="3"/>
      <c r="D10" s="3"/>
      <c r="E10" s="3"/>
      <c r="F10" s="3"/>
      <c r="G10" s="3"/>
      <c r="H10" s="3"/>
      <c r="I10" s="3"/>
      <c r="J10" s="2"/>
    </row>
    <row r="11" spans="1:12" x14ac:dyDescent="0.3">
      <c r="B11" s="3"/>
      <c r="D11" s="3"/>
      <c r="E11" s="3"/>
      <c r="F11" s="3"/>
      <c r="G11" s="3"/>
      <c r="H11" s="3"/>
      <c r="I11" s="3"/>
      <c r="J11" s="2"/>
    </row>
    <row r="12" spans="1:12" x14ac:dyDescent="0.3">
      <c r="B12" s="3"/>
      <c r="D12" s="3"/>
      <c r="E12" s="3"/>
      <c r="F12" s="3"/>
      <c r="G12" s="3"/>
      <c r="H12" s="3"/>
      <c r="I12" s="3"/>
      <c r="J12" s="2"/>
    </row>
    <row r="13" spans="1:12" x14ac:dyDescent="0.3">
      <c r="B13" s="3"/>
      <c r="D13" s="3"/>
      <c r="E13" s="3"/>
      <c r="F13" s="3"/>
      <c r="G13" s="3"/>
      <c r="H13" s="3"/>
      <c r="I13" s="3"/>
      <c r="J13" s="2"/>
    </row>
    <row r="14" spans="1:12" x14ac:dyDescent="0.3">
      <c r="B14" s="3"/>
      <c r="D14" s="3"/>
      <c r="E14" s="3"/>
      <c r="F14" s="3"/>
      <c r="G14" s="3"/>
      <c r="H14" s="3"/>
      <c r="I14" s="3"/>
      <c r="J14" s="2"/>
    </row>
    <row r="15" spans="1:12" x14ac:dyDescent="0.3">
      <c r="B15" s="3"/>
      <c r="D15" s="3"/>
      <c r="E15" s="3"/>
      <c r="F15" s="3"/>
      <c r="G15" s="3"/>
      <c r="H15" s="3"/>
      <c r="I15" s="3"/>
      <c r="J15" s="2"/>
    </row>
    <row r="16" spans="1:12" x14ac:dyDescent="0.3">
      <c r="B16" s="3"/>
      <c r="D16" s="3"/>
      <c r="E16" s="3"/>
      <c r="F16" s="3"/>
      <c r="G16" s="3"/>
      <c r="H16" s="3"/>
      <c r="I16" s="3"/>
      <c r="J16" s="2"/>
    </row>
    <row r="17" spans="2:10" x14ac:dyDescent="0.3">
      <c r="B17" s="3"/>
      <c r="D17" s="3"/>
      <c r="E17" s="3"/>
      <c r="F17" s="3"/>
      <c r="G17" s="3"/>
      <c r="H17" s="3"/>
      <c r="I17" s="3"/>
      <c r="J17" s="2"/>
    </row>
    <row r="18" spans="2:10" x14ac:dyDescent="0.3">
      <c r="B18" s="3"/>
      <c r="D18" s="3"/>
      <c r="E18" s="3"/>
      <c r="F18" s="3"/>
      <c r="G18" s="3"/>
      <c r="H18" s="3"/>
      <c r="I18" s="3"/>
      <c r="J18" s="2"/>
    </row>
    <row r="19" spans="2:10" x14ac:dyDescent="0.3">
      <c r="B19" s="3"/>
      <c r="D19" s="3"/>
      <c r="E19" s="3"/>
      <c r="F19" s="3"/>
      <c r="G19" s="3"/>
      <c r="H19" s="3"/>
      <c r="I19" s="3"/>
      <c r="J19" s="2"/>
    </row>
    <row r="20" spans="2:10" x14ac:dyDescent="0.3">
      <c r="B20" s="3"/>
      <c r="D20" s="3"/>
      <c r="E20" s="3"/>
      <c r="F20" s="3"/>
      <c r="G20" s="3"/>
      <c r="H20" s="3"/>
      <c r="I20" s="3"/>
      <c r="J20" s="2"/>
    </row>
    <row r="21" spans="2:10" x14ac:dyDescent="0.3">
      <c r="B21" s="3"/>
      <c r="D21" s="3"/>
      <c r="E21" s="3"/>
      <c r="F21" s="3"/>
      <c r="G21" s="3"/>
      <c r="H21" s="3"/>
      <c r="I21" s="3"/>
    </row>
  </sheetData>
  <customSheetViews>
    <customSheetView guid="{5BE6699B-08A9-490D-B91A-57A081E624AA}" scale="60" fitToPage="1" view="pageBreakPreview">
      <selection activeCell="C39" sqref="C39"/>
      <pageMargins left="0" right="0" top="0" bottom="0" header="0" footer="0"/>
      <pageSetup paperSize="192" fitToHeight="0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192" fitToHeight="0" orientation="portrait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autoPageBreaks="0" fitToPage="1"/>
  </sheetPr>
  <dimension ref="A1:T59"/>
  <sheetViews>
    <sheetView view="pageBreakPreview" zoomScaleNormal="95" zoomScaleSheetLayoutView="100" workbookViewId="0">
      <selection activeCell="H15" sqref="H15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2.1.i Kabelovody, kolektory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x14ac:dyDescent="0.3">
      <c r="A4" s="573" t="s">
        <v>687</v>
      </c>
      <c r="B4" s="534" t="s">
        <v>58</v>
      </c>
      <c r="C4" s="534" t="s">
        <v>58</v>
      </c>
      <c r="D4" s="534" t="s">
        <v>58</v>
      </c>
      <c r="E4" s="534" t="s">
        <v>58</v>
      </c>
      <c r="F4" s="574" t="s">
        <v>535</v>
      </c>
      <c r="G4" s="1157" t="s">
        <v>534</v>
      </c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  <c r="T4" s="1159"/>
    </row>
    <row r="5" spans="1:20" ht="14.1" customHeight="1" x14ac:dyDescent="0.3">
      <c r="A5" s="901"/>
      <c r="B5" s="433">
        <v>0</v>
      </c>
      <c r="C5" s="433" t="s">
        <v>58</v>
      </c>
      <c r="D5" s="433" t="s">
        <v>58</v>
      </c>
      <c r="E5" s="433" t="s">
        <v>58</v>
      </c>
      <c r="F5" s="464" t="s">
        <v>699</v>
      </c>
      <c r="G5" s="440" t="s">
        <v>380</v>
      </c>
      <c r="H5" s="440" t="s">
        <v>421</v>
      </c>
      <c r="I5" s="440" t="s">
        <v>380</v>
      </c>
      <c r="J5" s="440" t="s">
        <v>380</v>
      </c>
      <c r="K5" s="440" t="s">
        <v>421</v>
      </c>
      <c r="L5" s="440" t="s">
        <v>380</v>
      </c>
      <c r="M5" s="441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I1+S2+E1+Z1+M2+F1</v>
      </c>
      <c r="N5" s="435" t="s">
        <v>389</v>
      </c>
      <c r="O5" s="435">
        <v>11</v>
      </c>
      <c r="P5" s="575" t="s">
        <v>23</v>
      </c>
      <c r="Q5" s="435" t="s">
        <v>423</v>
      </c>
      <c r="R5" s="435" t="s">
        <v>395</v>
      </c>
      <c r="S5" s="435" t="s">
        <v>395</v>
      </c>
      <c r="T5" s="436" t="s">
        <v>395</v>
      </c>
    </row>
    <row r="6" spans="1:20" ht="14.1" customHeight="1" x14ac:dyDescent="0.3">
      <c r="A6" s="753"/>
      <c r="B6" s="48">
        <v>0</v>
      </c>
      <c r="C6" s="48">
        <v>0</v>
      </c>
      <c r="D6" s="48" t="s">
        <v>58</v>
      </c>
      <c r="E6" s="48" t="s">
        <v>58</v>
      </c>
      <c r="F6" s="58" t="s">
        <v>700</v>
      </c>
      <c r="G6" s="417" t="s">
        <v>380</v>
      </c>
      <c r="H6" s="417" t="s">
        <v>421</v>
      </c>
      <c r="I6" s="417" t="s">
        <v>380</v>
      </c>
      <c r="J6" s="417" t="s">
        <v>380</v>
      </c>
      <c r="K6" s="417" t="s">
        <v>421</v>
      </c>
      <c r="L6" s="417" t="s">
        <v>380</v>
      </c>
      <c r="M6" s="10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I1+S2+E1+Z1+M2+F1</v>
      </c>
      <c r="N6" s="544" t="s">
        <v>382</v>
      </c>
      <c r="O6" s="544">
        <v>7</v>
      </c>
      <c r="P6" s="576" t="s">
        <v>23</v>
      </c>
      <c r="Q6" s="34">
        <v>0</v>
      </c>
      <c r="R6" s="34" t="s">
        <v>395</v>
      </c>
      <c r="S6" s="34" t="s">
        <v>395</v>
      </c>
      <c r="T6" s="37" t="s">
        <v>395</v>
      </c>
    </row>
    <row r="7" spans="1:20" ht="14.1" customHeight="1" x14ac:dyDescent="0.3">
      <c r="A7" s="753"/>
      <c r="B7" s="48">
        <v>0</v>
      </c>
      <c r="C7" s="48">
        <v>0</v>
      </c>
      <c r="D7" s="48" t="s">
        <v>58</v>
      </c>
      <c r="E7" s="48" t="s">
        <v>58</v>
      </c>
      <c r="F7" s="58" t="s">
        <v>701</v>
      </c>
      <c r="G7" s="417" t="s">
        <v>380</v>
      </c>
      <c r="H7" s="417" t="s">
        <v>421</v>
      </c>
      <c r="I7" s="417" t="s">
        <v>380</v>
      </c>
      <c r="J7" s="417" t="s">
        <v>380</v>
      </c>
      <c r="K7" s="417" t="s">
        <v>379</v>
      </c>
      <c r="L7" s="417" t="s">
        <v>380</v>
      </c>
      <c r="M7" s="10" t="str">
        <f>IF(G7 &lt;&gt; "","I" &amp; G7,"") &amp; IF(H7 &lt;&gt; "","+S" &amp; H7,"") &amp; IF(I7 &lt;&gt; "","+E" &amp; I7,"") &amp; IF(J7 &lt;&gt; "","+Z" &amp; J7,"") &amp; IF(K7 &lt;&gt; "","+M" &amp; K7,"") &amp; IF(L7 &lt;&gt; "","+F" &amp; L7,"")</f>
        <v>I1+S2+E1+Z1+M5+F1</v>
      </c>
      <c r="N7" s="34" t="s">
        <v>389</v>
      </c>
      <c r="O7" s="342">
        <v>10</v>
      </c>
      <c r="P7" s="356" t="s">
        <v>23</v>
      </c>
      <c r="Q7" s="34">
        <v>0</v>
      </c>
      <c r="R7" s="34" t="s">
        <v>395</v>
      </c>
      <c r="S7" s="34" t="s">
        <v>395</v>
      </c>
      <c r="T7" s="37" t="s">
        <v>395</v>
      </c>
    </row>
    <row r="8" spans="1:20" ht="14.1" customHeight="1" x14ac:dyDescent="0.3">
      <c r="A8" s="755"/>
      <c r="B8" s="47" t="s">
        <v>58</v>
      </c>
      <c r="C8" s="47" t="s">
        <v>58</v>
      </c>
      <c r="D8" s="47" t="s">
        <v>58</v>
      </c>
      <c r="E8" s="47" t="s">
        <v>58</v>
      </c>
      <c r="F8" s="59" t="s">
        <v>702</v>
      </c>
      <c r="G8" s="33" t="s">
        <v>380</v>
      </c>
      <c r="H8" s="33" t="s">
        <v>421</v>
      </c>
      <c r="I8" s="33" t="s">
        <v>380</v>
      </c>
      <c r="J8" s="33" t="s">
        <v>380</v>
      </c>
      <c r="K8" s="33" t="s">
        <v>380</v>
      </c>
      <c r="L8" s="33" t="s">
        <v>380</v>
      </c>
      <c r="M8" s="11" t="str">
        <f>IF(G8 &lt;&gt; "","I" &amp; G8,"") &amp; IF(H8 &lt;&gt; "","+S" &amp; H8,"") &amp; IF(I8 &lt;&gt; "","+E" &amp; I8,"") &amp; IF(J8 &lt;&gt; "","+Z" &amp; J8,"") &amp; IF(K8 &lt;&gt; "","+M" &amp; K8,"") &amp; IF(L8 &lt;&gt; "","+F" &amp; L8,"")</f>
        <v>I1+S2+E1+Z1+M1+F1</v>
      </c>
      <c r="N8" s="35" t="s">
        <v>389</v>
      </c>
      <c r="O8" s="567">
        <v>16</v>
      </c>
      <c r="P8" s="577" t="s">
        <v>23</v>
      </c>
      <c r="Q8" s="35" t="s">
        <v>423</v>
      </c>
      <c r="R8" s="35" t="s">
        <v>423</v>
      </c>
      <c r="S8" s="35" t="s">
        <v>423</v>
      </c>
      <c r="T8" s="36" t="s">
        <v>423</v>
      </c>
    </row>
    <row r="9" spans="1:20" x14ac:dyDescent="0.3">
      <c r="N9" s="84"/>
    </row>
    <row r="10" spans="1:20" x14ac:dyDescent="0.3">
      <c r="N10" s="5"/>
      <c r="O10" s="5"/>
      <c r="P10" s="5"/>
    </row>
    <row r="11" spans="1:20" x14ac:dyDescent="0.3">
      <c r="N11" s="84"/>
      <c r="O11" s="84"/>
      <c r="P11" s="84"/>
    </row>
    <row r="12" spans="1:20" x14ac:dyDescent="0.3">
      <c r="N12" s="5"/>
      <c r="O12" s="5"/>
      <c r="P12" s="5"/>
    </row>
    <row r="13" spans="1:20" x14ac:dyDescent="0.3">
      <c r="N13" s="84"/>
      <c r="O13" s="84"/>
      <c r="P13" s="84"/>
    </row>
    <row r="14" spans="1:20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84"/>
      <c r="O14" s="84"/>
      <c r="P14" s="84"/>
    </row>
    <row r="15" spans="1:20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</row>
    <row r="16" spans="1:20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84"/>
      <c r="O16" s="84"/>
      <c r="P16" s="84"/>
    </row>
    <row r="17" spans="1:18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5"/>
      <c r="O17" s="5"/>
      <c r="P17" s="5"/>
    </row>
    <row r="18" spans="1:18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5"/>
      <c r="O18" s="5"/>
      <c r="P18" s="5"/>
    </row>
    <row r="19" spans="1:18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84"/>
      <c r="O19" s="84"/>
      <c r="P19" s="84"/>
    </row>
    <row r="20" spans="1:18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5"/>
      <c r="O20" s="5"/>
      <c r="P20" s="5"/>
    </row>
    <row r="21" spans="1:18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84"/>
      <c r="O21" s="84"/>
      <c r="P21" s="84"/>
    </row>
    <row r="22" spans="1:18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5"/>
      <c r="O22" s="5"/>
      <c r="P22" s="5"/>
      <c r="Q22" s="9"/>
      <c r="R22" s="9"/>
    </row>
    <row r="23" spans="1:18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84"/>
      <c r="O23" s="84"/>
      <c r="P23" s="84"/>
    </row>
    <row r="24" spans="1:18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</row>
    <row r="25" spans="1:18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</row>
    <row r="26" spans="1:18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</row>
    <row r="27" spans="1:18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</row>
    <row r="28" spans="1:18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</row>
    <row r="29" spans="1:18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9"/>
      <c r="R29" s="9"/>
    </row>
    <row r="30" spans="1:18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9"/>
      <c r="R30" s="9"/>
    </row>
    <row r="31" spans="1:18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</row>
    <row r="32" spans="1:18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</row>
    <row r="33" spans="1:16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</row>
    <row r="34" spans="1:16" x14ac:dyDescent="0.3">
      <c r="A34" s="7"/>
      <c r="B34" s="7"/>
      <c r="C34" s="7"/>
      <c r="D34" s="7"/>
      <c r="E34" s="7"/>
      <c r="F34" s="8"/>
      <c r="G34" s="8"/>
      <c r="H34" s="8"/>
      <c r="I34" s="8"/>
      <c r="J34" s="8"/>
      <c r="K34" s="8"/>
      <c r="L34" s="8"/>
      <c r="M34" s="4"/>
      <c r="N34" s="84"/>
      <c r="O34" s="84"/>
      <c r="P34" s="84"/>
    </row>
    <row r="35" spans="1:16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5"/>
      <c r="O35" s="5"/>
      <c r="P35" s="5"/>
    </row>
    <row r="36" spans="1:16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5"/>
      <c r="O36" s="5"/>
      <c r="P36" s="5"/>
    </row>
    <row r="37" spans="1:16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84"/>
      <c r="O37" s="84"/>
      <c r="P37" s="84"/>
    </row>
    <row r="38" spans="1:16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84"/>
      <c r="O38" s="84"/>
      <c r="P38" s="84"/>
    </row>
    <row r="39" spans="1:16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5"/>
      <c r="O39" s="5"/>
      <c r="P39" s="5"/>
    </row>
    <row r="40" spans="1:16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5"/>
      <c r="O40" s="5"/>
      <c r="P40" s="5"/>
    </row>
    <row r="41" spans="1:16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</row>
    <row r="42" spans="1:16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</row>
    <row r="43" spans="1:16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</row>
    <row r="44" spans="1:16" x14ac:dyDescent="0.3">
      <c r="F44" s="3"/>
      <c r="G44" s="3"/>
      <c r="H44" s="3"/>
      <c r="I44" s="3"/>
      <c r="J44" s="3"/>
      <c r="K44" s="3"/>
      <c r="L44" s="3"/>
    </row>
    <row r="45" spans="1:16" x14ac:dyDescent="0.3">
      <c r="F45" s="3"/>
      <c r="G45" s="3"/>
      <c r="H45" s="3"/>
      <c r="I45" s="3"/>
      <c r="J45" s="3"/>
      <c r="K45" s="3"/>
      <c r="L45" s="3"/>
      <c r="M45" s="2"/>
    </row>
    <row r="46" spans="1:16" x14ac:dyDescent="0.3">
      <c r="F46" s="3"/>
      <c r="G46" s="3"/>
      <c r="H46" s="3"/>
      <c r="I46" s="3"/>
      <c r="J46" s="3"/>
      <c r="K46" s="3"/>
      <c r="L46" s="3"/>
      <c r="M46" s="2"/>
    </row>
    <row r="47" spans="1:16" x14ac:dyDescent="0.3">
      <c r="F47" s="3"/>
      <c r="G47" s="3"/>
      <c r="H47" s="3"/>
      <c r="I47" s="3"/>
      <c r="J47" s="3"/>
      <c r="K47" s="3"/>
      <c r="L47" s="3"/>
      <c r="M47" s="2"/>
    </row>
    <row r="48" spans="1:16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1">
    <mergeCell ref="B2:B3"/>
    <mergeCell ref="D2:D3"/>
    <mergeCell ref="A2:A3"/>
    <mergeCell ref="F2:F3"/>
    <mergeCell ref="G4:T4"/>
    <mergeCell ref="G2:M2"/>
    <mergeCell ref="C2:C3"/>
    <mergeCell ref="N2:N3"/>
    <mergeCell ref="E2:E3"/>
    <mergeCell ref="Q2:T2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autoPageBreaks="0" fitToPage="1"/>
  </sheetPr>
  <dimension ref="A1:V60"/>
  <sheetViews>
    <sheetView view="pageBreakPreview" zoomScaleNormal="95" zoomScaleSheetLayoutView="100" workbookViewId="0">
      <selection activeCell="A13" sqref="A13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2" ht="14.4" thickBot="1" x14ac:dyDescent="0.35">
      <c r="A1" s="6" t="str">
        <f ca="1">MID(CELL("filename",A1),FIND("]",CELL("filename",A1))+1,LEN(CELL("filename",A1))-FIND("]",CELL("filename",A1)))</f>
        <v>2.1.j Protihlukové objekty</v>
      </c>
    </row>
    <row r="2" spans="1:22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  <c r="V2" s="916"/>
    </row>
    <row r="3" spans="1:22" s="21" customFormat="1" ht="26.25" customHeight="1" x14ac:dyDescent="0.3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  <c r="V3" s="916"/>
    </row>
    <row r="4" spans="1:22" ht="14.1" customHeight="1" x14ac:dyDescent="0.3">
      <c r="A4" s="46" t="s">
        <v>703</v>
      </c>
      <c r="B4" s="433" t="s">
        <v>58</v>
      </c>
      <c r="C4" s="433" t="s">
        <v>58</v>
      </c>
      <c r="D4" s="433" t="s">
        <v>58</v>
      </c>
      <c r="E4" s="433" t="s">
        <v>58</v>
      </c>
      <c r="F4" s="107" t="s">
        <v>462</v>
      </c>
      <c r="G4" s="1036" t="s">
        <v>585</v>
      </c>
      <c r="H4" s="1037"/>
      <c r="I4" s="1037"/>
      <c r="J4" s="1037"/>
      <c r="K4" s="1037"/>
      <c r="L4" s="1037"/>
      <c r="M4" s="1043"/>
      <c r="N4" s="435" t="s">
        <v>389</v>
      </c>
      <c r="O4" s="465">
        <v>6</v>
      </c>
      <c r="P4" s="522" t="s">
        <v>23</v>
      </c>
      <c r="Q4" s="435" t="s">
        <v>423</v>
      </c>
      <c r="R4" s="435" t="s">
        <v>395</v>
      </c>
      <c r="S4" s="443" t="s">
        <v>395</v>
      </c>
      <c r="T4" s="436" t="s">
        <v>395</v>
      </c>
    </row>
    <row r="5" spans="1:22" ht="14.1" customHeight="1" x14ac:dyDescent="0.3">
      <c r="A5" s="605"/>
      <c r="B5" s="48" t="s">
        <v>58</v>
      </c>
      <c r="C5" s="48" t="s">
        <v>58</v>
      </c>
      <c r="D5" s="48" t="s">
        <v>58</v>
      </c>
      <c r="E5" s="48" t="s">
        <v>58</v>
      </c>
      <c r="F5" s="600" t="s">
        <v>439</v>
      </c>
      <c r="G5" s="1017" t="s">
        <v>464</v>
      </c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163"/>
    </row>
    <row r="6" spans="1:22" ht="14.1" customHeight="1" x14ac:dyDescent="0.3">
      <c r="A6" s="606"/>
      <c r="B6" s="366">
        <v>0</v>
      </c>
      <c r="C6" s="366" t="s">
        <v>58</v>
      </c>
      <c r="D6" s="366" t="s">
        <v>58</v>
      </c>
      <c r="E6" s="366" t="s">
        <v>58</v>
      </c>
      <c r="F6" s="361" t="s">
        <v>625</v>
      </c>
      <c r="G6" s="291" t="s">
        <v>447</v>
      </c>
      <c r="H6" s="291" t="s">
        <v>447</v>
      </c>
      <c r="I6" s="291" t="s">
        <v>380</v>
      </c>
      <c r="J6" s="291" t="s">
        <v>380</v>
      </c>
      <c r="K6" s="291" t="s">
        <v>421</v>
      </c>
      <c r="L6" s="291" t="s">
        <v>380</v>
      </c>
      <c r="M6" s="294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I1&amp;2+S1&amp;2+E1+Z1+M2+F1</v>
      </c>
      <c r="N6" s="292" t="s">
        <v>389</v>
      </c>
      <c r="O6" s="560">
        <v>9</v>
      </c>
      <c r="P6" s="910" t="s">
        <v>23</v>
      </c>
      <c r="Q6" s="292">
        <v>0</v>
      </c>
      <c r="R6" s="292" t="s">
        <v>395</v>
      </c>
      <c r="S6" s="447" t="s">
        <v>395</v>
      </c>
      <c r="T6" s="293" t="s">
        <v>395</v>
      </c>
    </row>
    <row r="7" spans="1:22" ht="14.1" customHeight="1" x14ac:dyDescent="0.3">
      <c r="A7" s="902" t="s">
        <v>704</v>
      </c>
      <c r="B7" s="903" t="s">
        <v>58</v>
      </c>
      <c r="C7" s="903" t="s">
        <v>58</v>
      </c>
      <c r="D7" s="903" t="s">
        <v>58</v>
      </c>
      <c r="E7" s="903" t="s">
        <v>58</v>
      </c>
      <c r="F7" s="904" t="s">
        <v>515</v>
      </c>
      <c r="G7" s="1160" t="s">
        <v>585</v>
      </c>
      <c r="H7" s="1161"/>
      <c r="I7" s="1161"/>
      <c r="J7" s="1161"/>
      <c r="K7" s="1161"/>
      <c r="L7" s="1161"/>
      <c r="M7" s="1161"/>
      <c r="N7" s="1161"/>
      <c r="O7" s="1162"/>
      <c r="P7" s="905" t="s">
        <v>23</v>
      </c>
      <c r="Q7" s="906" t="s">
        <v>406</v>
      </c>
      <c r="R7" s="907" t="s">
        <v>397</v>
      </c>
      <c r="S7" s="908" t="s">
        <v>397</v>
      </c>
      <c r="T7" s="909" t="s">
        <v>397</v>
      </c>
    </row>
    <row r="8" spans="1:22" x14ac:dyDescent="0.3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4"/>
      <c r="N8" s="84"/>
      <c r="O8" s="84"/>
      <c r="P8" s="84"/>
      <c r="Q8" s="84"/>
      <c r="R8" s="84"/>
    </row>
    <row r="9" spans="1:22" x14ac:dyDescent="0.3">
      <c r="N9" s="84"/>
      <c r="O9" s="84"/>
      <c r="P9" s="84"/>
      <c r="Q9" s="84"/>
      <c r="R9" s="84"/>
    </row>
    <row r="10" spans="1:22" x14ac:dyDescent="0.3">
      <c r="N10" s="84"/>
      <c r="O10" s="84"/>
      <c r="P10" s="84"/>
      <c r="Q10" s="84"/>
      <c r="R10" s="84"/>
    </row>
    <row r="11" spans="1:22" x14ac:dyDescent="0.3">
      <c r="N11" s="5"/>
      <c r="O11" s="5"/>
      <c r="P11" s="5"/>
      <c r="Q11" s="5"/>
      <c r="R11" s="5"/>
    </row>
    <row r="12" spans="1:22" x14ac:dyDescent="0.3">
      <c r="N12" s="84"/>
      <c r="O12" s="84"/>
      <c r="P12" s="84"/>
      <c r="Q12" s="84"/>
      <c r="R12" s="84"/>
    </row>
    <row r="13" spans="1:22" x14ac:dyDescent="0.3">
      <c r="N13" s="5"/>
      <c r="O13" s="5"/>
      <c r="P13" s="5"/>
      <c r="Q13" s="5"/>
      <c r="R13" s="5"/>
    </row>
    <row r="14" spans="1:22" x14ac:dyDescent="0.3">
      <c r="N14" s="84"/>
      <c r="O14" s="84"/>
      <c r="P14" s="84"/>
      <c r="Q14" s="84"/>
      <c r="R14" s="84"/>
    </row>
    <row r="15" spans="1:22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  <c r="Q15" s="84"/>
      <c r="R15" s="84"/>
    </row>
    <row r="16" spans="1:22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84"/>
      <c r="O17" s="84"/>
      <c r="P17" s="84"/>
      <c r="Q17" s="84"/>
      <c r="R17" s="84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5"/>
      <c r="O18" s="5"/>
      <c r="P18" s="5"/>
      <c r="Q18" s="5"/>
      <c r="R18" s="5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5"/>
      <c r="O19" s="5"/>
      <c r="P19" s="5"/>
      <c r="Q19" s="5"/>
      <c r="R19" s="5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5"/>
      <c r="O23" s="5"/>
      <c r="P23" s="5"/>
      <c r="Q23" s="5"/>
      <c r="R23" s="5"/>
      <c r="S23" s="9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  <c r="S30" s="9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  <c r="S31" s="9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84"/>
      <c r="O34" s="84"/>
      <c r="P34" s="84"/>
      <c r="Q34" s="84"/>
      <c r="R34" s="84"/>
    </row>
    <row r="35" spans="1:18" x14ac:dyDescent="0.3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4"/>
      <c r="N35" s="84"/>
      <c r="O35" s="84"/>
      <c r="P35" s="84"/>
      <c r="Q35" s="84"/>
      <c r="R35" s="84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5"/>
      <c r="O36" s="5"/>
      <c r="P36" s="5"/>
      <c r="Q36" s="5"/>
      <c r="R36" s="5"/>
    </row>
    <row r="37" spans="1:18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5"/>
      <c r="O37" s="5"/>
      <c r="P37" s="5"/>
      <c r="Q37" s="5"/>
      <c r="R37" s="5"/>
    </row>
    <row r="38" spans="1:18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84"/>
      <c r="O38" s="84"/>
      <c r="P38" s="84"/>
      <c r="Q38" s="84"/>
      <c r="R38" s="84"/>
    </row>
    <row r="39" spans="1:18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84"/>
      <c r="O39" s="84"/>
      <c r="P39" s="84"/>
      <c r="Q39" s="84"/>
      <c r="R39" s="84"/>
    </row>
    <row r="40" spans="1:18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5"/>
      <c r="O40" s="5"/>
      <c r="P40" s="5"/>
      <c r="Q40" s="5"/>
      <c r="R40" s="5"/>
    </row>
    <row r="41" spans="1:18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5"/>
      <c r="O41" s="5"/>
      <c r="P41" s="5"/>
      <c r="Q41" s="5"/>
      <c r="R41" s="5"/>
    </row>
    <row r="42" spans="1:18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4"/>
    </row>
    <row r="43" spans="1:18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4"/>
    </row>
    <row r="44" spans="1:18" x14ac:dyDescent="0.3">
      <c r="A44" s="7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4"/>
    </row>
    <row r="45" spans="1:18" x14ac:dyDescent="0.3">
      <c r="F45" s="3"/>
      <c r="G45" s="3"/>
      <c r="H45" s="3"/>
      <c r="I45" s="3"/>
      <c r="J45" s="3"/>
      <c r="K45" s="3"/>
      <c r="L45" s="3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  <c r="M59" s="2"/>
    </row>
    <row r="60" spans="6:13" x14ac:dyDescent="0.3">
      <c r="F60" s="3"/>
      <c r="G60" s="3"/>
      <c r="H60" s="3"/>
      <c r="I60" s="3"/>
      <c r="J60" s="3"/>
      <c r="K60" s="3"/>
      <c r="L60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3">
    <mergeCell ref="A2:A3"/>
    <mergeCell ref="F2:F3"/>
    <mergeCell ref="G2:M2"/>
    <mergeCell ref="B2:B3"/>
    <mergeCell ref="D2:D3"/>
    <mergeCell ref="C2:C3"/>
    <mergeCell ref="G7:O7"/>
    <mergeCell ref="G5:T5"/>
    <mergeCell ref="N2:N3"/>
    <mergeCell ref="E2:E3"/>
    <mergeCell ref="Q2:T2"/>
    <mergeCell ref="O2:P2"/>
    <mergeCell ref="G4:M4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autoPageBreaks="0" fitToPage="1"/>
  </sheetPr>
  <dimension ref="A1:J2"/>
  <sheetViews>
    <sheetView view="pageBreakPreview" zoomScale="130" zoomScaleNormal="100" zoomScaleSheetLayoutView="130" workbookViewId="0">
      <selection activeCell="I12" sqref="I12"/>
    </sheetView>
  </sheetViews>
  <sheetFormatPr defaultColWidth="9.44140625" defaultRowHeight="13.8" x14ac:dyDescent="0.3"/>
  <cols>
    <col min="1" max="1" width="25.5546875" style="6" customWidth="1"/>
    <col min="2" max="5" width="5" style="1" customWidth="1"/>
    <col min="6" max="6" width="28.5546875" style="1" customWidth="1"/>
    <col min="7" max="10" width="5.5546875" style="1" customWidth="1"/>
    <col min="11" max="12" width="5.5546875" style="3" customWidth="1"/>
    <col min="13" max="13" width="30.5546875" style="3" customWidth="1"/>
    <col min="14" max="16" width="12.5546875" style="3" customWidth="1"/>
    <col min="17" max="17" width="32.44140625" style="3" customWidth="1"/>
    <col min="18" max="16384" width="9.44140625" style="3"/>
  </cols>
  <sheetData>
    <row r="1" spans="1:1" x14ac:dyDescent="0.3">
      <c r="A1" s="6" t="str">
        <f ca="1">MID(CELL("filename",A1),FIND("]",CELL("filename",A1))+1,LEN(CELL("filename",A1))-FIND("]",CELL("filename",A1)))</f>
        <v>2.2.a Pozemní objekty budov</v>
      </c>
    </row>
    <row r="2" spans="1:1" x14ac:dyDescent="0.3">
      <c r="A2" s="3" t="s">
        <v>778</v>
      </c>
    </row>
  </sheetData>
  <customSheetViews>
    <customSheetView guid="{5BE6699B-08A9-490D-B91A-57A081E624AA}" scale="60" fitToPage="1" hiddenColumns="1" view="pageBreakPreview">
      <selection activeCell="J36" sqref="J36"/>
      <pageMargins left="0" right="0" top="0" bottom="0" header="0" footer="0"/>
      <pageSetup paperSize="192" fitToHeight="0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192" scale="42" fitToHeight="0" orientation="portrait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E5EF-85DC-4BBB-98CE-6B840E97234E}">
  <sheetPr>
    <tabColor rgb="FF00B0F0"/>
  </sheetPr>
  <dimension ref="A1:G20"/>
  <sheetViews>
    <sheetView view="pageBreakPreview" zoomScale="160" zoomScaleNormal="100" zoomScaleSheetLayoutView="160" workbookViewId="0">
      <selection activeCell="Q22" sqref="Q22"/>
    </sheetView>
  </sheetViews>
  <sheetFormatPr defaultRowHeight="13.2" x14ac:dyDescent="0.25"/>
  <cols>
    <col min="7" max="7" width="18.44140625" customWidth="1"/>
  </cols>
  <sheetData>
    <row r="1" spans="1:7" ht="13.8" x14ac:dyDescent="0.3">
      <c r="A1" s="6" t="str">
        <f ca="1">MID(CELL("filename",A1),FIND("]",CELL("filename",A1))+1,LEN(CELL("filename",A1))-FIND("]",CELL("filename",A1)))</f>
        <v>Číselník barev</v>
      </c>
    </row>
    <row r="2" spans="1:7" ht="13.8" thickBot="1" x14ac:dyDescent="0.3"/>
    <row r="3" spans="1:7" ht="29.4" thickBot="1" x14ac:dyDescent="0.3">
      <c r="B3" s="914" t="s">
        <v>17</v>
      </c>
      <c r="C3" s="914" t="s">
        <v>18</v>
      </c>
      <c r="D3" s="914" t="s">
        <v>19</v>
      </c>
      <c r="E3" s="914" t="s">
        <v>20</v>
      </c>
      <c r="F3" s="914" t="s">
        <v>21</v>
      </c>
      <c r="G3" s="915" t="s">
        <v>22</v>
      </c>
    </row>
    <row r="4" spans="1:7" ht="14.4" x14ac:dyDescent="0.3">
      <c r="B4" s="315">
        <v>255</v>
      </c>
      <c r="C4" s="316">
        <v>255</v>
      </c>
      <c r="D4" s="317">
        <v>255</v>
      </c>
      <c r="E4" s="317">
        <v>1</v>
      </c>
      <c r="F4" s="318" t="s">
        <v>23</v>
      </c>
      <c r="G4" s="319" t="s">
        <v>24</v>
      </c>
    </row>
    <row r="5" spans="1:7" ht="14.4" x14ac:dyDescent="0.3">
      <c r="B5" s="320">
        <v>191</v>
      </c>
      <c r="C5" s="321">
        <v>191</v>
      </c>
      <c r="D5" s="322">
        <v>191</v>
      </c>
      <c r="E5" s="322">
        <v>2</v>
      </c>
      <c r="F5" s="314" t="s">
        <v>23</v>
      </c>
      <c r="G5" s="323" t="s">
        <v>25</v>
      </c>
    </row>
    <row r="6" spans="1:7" ht="14.4" x14ac:dyDescent="0.3">
      <c r="B6" s="320">
        <v>128</v>
      </c>
      <c r="C6" s="321">
        <v>128</v>
      </c>
      <c r="D6" s="322">
        <v>128</v>
      </c>
      <c r="E6" s="322">
        <v>3</v>
      </c>
      <c r="F6" s="324" t="s">
        <v>23</v>
      </c>
      <c r="G6" s="323" t="s">
        <v>26</v>
      </c>
    </row>
    <row r="7" spans="1:7" ht="14.4" x14ac:dyDescent="0.3">
      <c r="B7" s="320">
        <v>0</v>
      </c>
      <c r="C7" s="321">
        <v>0</v>
      </c>
      <c r="D7" s="322">
        <v>0</v>
      </c>
      <c r="E7" s="322">
        <v>4</v>
      </c>
      <c r="F7" s="325" t="s">
        <v>23</v>
      </c>
      <c r="G7" s="323" t="s">
        <v>27</v>
      </c>
    </row>
    <row r="8" spans="1:7" ht="14.4" x14ac:dyDescent="0.3">
      <c r="B8" s="320">
        <v>255</v>
      </c>
      <c r="C8" s="321">
        <v>0</v>
      </c>
      <c r="D8" s="322">
        <v>0</v>
      </c>
      <c r="E8" s="322">
        <v>5</v>
      </c>
      <c r="F8" s="313" t="s">
        <v>23</v>
      </c>
      <c r="G8" s="323" t="s">
        <v>28</v>
      </c>
    </row>
    <row r="9" spans="1:7" ht="14.4" x14ac:dyDescent="0.3">
      <c r="B9" s="320">
        <v>128</v>
      </c>
      <c r="C9" s="321">
        <v>0</v>
      </c>
      <c r="D9" s="322">
        <v>0</v>
      </c>
      <c r="E9" s="322">
        <v>6</v>
      </c>
      <c r="F9" s="326" t="s">
        <v>23</v>
      </c>
      <c r="G9" s="323" t="s">
        <v>29</v>
      </c>
    </row>
    <row r="10" spans="1:7" ht="14.4" x14ac:dyDescent="0.3">
      <c r="B10" s="320">
        <v>255</v>
      </c>
      <c r="C10" s="321">
        <v>255</v>
      </c>
      <c r="D10" s="322">
        <v>0</v>
      </c>
      <c r="E10" s="322">
        <v>7</v>
      </c>
      <c r="F10" s="327" t="s">
        <v>23</v>
      </c>
      <c r="G10" s="323" t="s">
        <v>30</v>
      </c>
    </row>
    <row r="11" spans="1:7" ht="14.4" x14ac:dyDescent="0.3">
      <c r="B11" s="320">
        <v>125</v>
      </c>
      <c r="C11" s="321">
        <v>75</v>
      </c>
      <c r="D11" s="322">
        <v>0</v>
      </c>
      <c r="E11" s="322">
        <v>8</v>
      </c>
      <c r="F11" s="328" t="s">
        <v>23</v>
      </c>
      <c r="G11" s="323" t="s">
        <v>31</v>
      </c>
    </row>
    <row r="12" spans="1:7" ht="14.4" x14ac:dyDescent="0.3">
      <c r="B12" s="320">
        <v>0</v>
      </c>
      <c r="C12" s="321">
        <v>255</v>
      </c>
      <c r="D12" s="322">
        <v>0</v>
      </c>
      <c r="E12" s="322">
        <v>9</v>
      </c>
      <c r="F12" s="329" t="s">
        <v>23</v>
      </c>
      <c r="G12" s="323" t="s">
        <v>32</v>
      </c>
    </row>
    <row r="13" spans="1:7" ht="14.4" x14ac:dyDescent="0.3">
      <c r="B13" s="320">
        <v>0</v>
      </c>
      <c r="C13" s="321">
        <v>128</v>
      </c>
      <c r="D13" s="322">
        <v>0</v>
      </c>
      <c r="E13" s="322">
        <v>10</v>
      </c>
      <c r="F13" s="330" t="s">
        <v>23</v>
      </c>
      <c r="G13" s="323" t="s">
        <v>33</v>
      </c>
    </row>
    <row r="14" spans="1:7" ht="14.4" x14ac:dyDescent="0.3">
      <c r="B14" s="320">
        <v>0</v>
      </c>
      <c r="C14" s="321">
        <v>255</v>
      </c>
      <c r="D14" s="322">
        <v>255</v>
      </c>
      <c r="E14" s="322">
        <v>11</v>
      </c>
      <c r="F14" s="331" t="s">
        <v>23</v>
      </c>
      <c r="G14" s="323" t="s">
        <v>34</v>
      </c>
    </row>
    <row r="15" spans="1:7" ht="14.4" x14ac:dyDescent="0.3">
      <c r="B15" s="320">
        <v>255</v>
      </c>
      <c r="C15" s="321">
        <v>165</v>
      </c>
      <c r="D15" s="322">
        <v>0</v>
      </c>
      <c r="E15" s="322">
        <v>12</v>
      </c>
      <c r="F15" s="332" t="s">
        <v>23</v>
      </c>
      <c r="G15" s="323" t="s">
        <v>35</v>
      </c>
    </row>
    <row r="16" spans="1:7" ht="14.4" x14ac:dyDescent="0.3">
      <c r="B16" s="320">
        <v>0</v>
      </c>
      <c r="C16" s="321">
        <v>0</v>
      </c>
      <c r="D16" s="322">
        <v>255</v>
      </c>
      <c r="E16" s="322">
        <v>13</v>
      </c>
      <c r="F16" s="333" t="s">
        <v>23</v>
      </c>
      <c r="G16" s="323" t="s">
        <v>36</v>
      </c>
    </row>
    <row r="17" spans="2:7" ht="14.4" x14ac:dyDescent="0.3">
      <c r="B17" s="320">
        <v>0</v>
      </c>
      <c r="C17" s="321">
        <v>0</v>
      </c>
      <c r="D17" s="322">
        <v>128</v>
      </c>
      <c r="E17" s="322">
        <v>14</v>
      </c>
      <c r="F17" s="334" t="s">
        <v>23</v>
      </c>
      <c r="G17" s="323" t="s">
        <v>37</v>
      </c>
    </row>
    <row r="18" spans="2:7" ht="14.4" x14ac:dyDescent="0.3">
      <c r="B18" s="320">
        <v>255</v>
      </c>
      <c r="C18" s="321">
        <v>0</v>
      </c>
      <c r="D18" s="322">
        <v>255</v>
      </c>
      <c r="E18" s="322">
        <v>15</v>
      </c>
      <c r="F18" s="335" t="s">
        <v>23</v>
      </c>
      <c r="G18" s="323" t="s">
        <v>38</v>
      </c>
    </row>
    <row r="19" spans="2:7" ht="14.4" x14ac:dyDescent="0.3">
      <c r="B19" s="320">
        <v>127</v>
      </c>
      <c r="C19" s="321">
        <v>0</v>
      </c>
      <c r="D19" s="322">
        <v>127</v>
      </c>
      <c r="E19" s="322">
        <v>16</v>
      </c>
      <c r="F19" s="336" t="s">
        <v>23</v>
      </c>
      <c r="G19" s="323" t="s">
        <v>39</v>
      </c>
    </row>
    <row r="20" spans="2:7" ht="15" thickBot="1" x14ac:dyDescent="0.35">
      <c r="B20" s="337">
        <v>165</v>
      </c>
      <c r="C20" s="338">
        <v>207</v>
      </c>
      <c r="D20" s="339">
        <v>99</v>
      </c>
      <c r="E20" s="339">
        <v>17</v>
      </c>
      <c r="F20" s="340" t="s">
        <v>23</v>
      </c>
      <c r="G20" s="341" t="s">
        <v>40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autoPageBreaks="0" fitToPage="1"/>
  </sheetPr>
  <dimension ref="A1:U64"/>
  <sheetViews>
    <sheetView view="pageBreakPreview" zoomScaleNormal="95" zoomScaleSheetLayoutView="100" workbookViewId="0">
      <selection activeCell="A4" sqref="A4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2.2.b Zastřešení nástupišť</v>
      </c>
    </row>
    <row r="2" spans="1:21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570" t="s">
        <v>705</v>
      </c>
      <c r="B4" s="432" t="s">
        <v>58</v>
      </c>
      <c r="C4" s="296" t="s">
        <v>58</v>
      </c>
      <c r="D4" s="296" t="s">
        <v>58</v>
      </c>
      <c r="E4" s="296" t="s">
        <v>58</v>
      </c>
      <c r="F4" s="519" t="s">
        <v>596</v>
      </c>
      <c r="G4" s="613" t="s">
        <v>380</v>
      </c>
      <c r="H4" s="613" t="s">
        <v>380</v>
      </c>
      <c r="I4" s="613" t="s">
        <v>380</v>
      </c>
      <c r="J4" s="613" t="s">
        <v>380</v>
      </c>
      <c r="K4" s="613" t="s">
        <v>379</v>
      </c>
      <c r="L4" s="613" t="s">
        <v>380</v>
      </c>
      <c r="M4" s="439" t="str">
        <f t="shared" ref="M4:M8" si="0">IF(G4 &lt;&gt; "","I" &amp; G4,"") &amp; IF(H4 &lt;&gt; "","+S" &amp; H4,"") &amp; IF(I4 &lt;&gt; "","+E" &amp; I4,"") &amp; IF(J4 &lt;&gt; "","+Z" &amp; J4,"") &amp; IF(K4 &lt;&gt; "","+M" &amp; K4,"") &amp; IF(L4 &lt;&gt; "","+F" &amp; L4,"")</f>
        <v>I1+S1+E1+Z1+M5+F1</v>
      </c>
      <c r="N4" s="296" t="s">
        <v>389</v>
      </c>
      <c r="O4" s="559">
        <v>13</v>
      </c>
      <c r="P4" s="333" t="s">
        <v>23</v>
      </c>
      <c r="Q4" s="296" t="s">
        <v>423</v>
      </c>
      <c r="R4" s="296" t="s">
        <v>395</v>
      </c>
      <c r="S4" s="296" t="s">
        <v>395</v>
      </c>
      <c r="T4" s="297" t="s">
        <v>395</v>
      </c>
    </row>
    <row r="5" spans="1:21" ht="14.1" customHeight="1" x14ac:dyDescent="0.3">
      <c r="A5" s="612"/>
      <c r="B5" s="47" t="s">
        <v>58</v>
      </c>
      <c r="C5" s="35" t="s">
        <v>58</v>
      </c>
      <c r="D5" s="35" t="s">
        <v>58</v>
      </c>
      <c r="E5" s="35" t="s">
        <v>58</v>
      </c>
      <c r="F5" s="12" t="s">
        <v>439</v>
      </c>
      <c r="G5" s="1166" t="s">
        <v>440</v>
      </c>
      <c r="H5" s="1167"/>
      <c r="I5" s="1167"/>
      <c r="J5" s="1167"/>
      <c r="K5" s="1167"/>
      <c r="L5" s="1167"/>
      <c r="M5" s="1167"/>
      <c r="N5" s="1168"/>
      <c r="O5" s="566">
        <v>2</v>
      </c>
      <c r="P5" s="523" t="s">
        <v>23</v>
      </c>
      <c r="Q5" s="35" t="s">
        <v>442</v>
      </c>
      <c r="R5" s="35" t="s">
        <v>442</v>
      </c>
      <c r="S5" s="35" t="s">
        <v>442</v>
      </c>
      <c r="T5" s="36" t="s">
        <v>442</v>
      </c>
    </row>
    <row r="6" spans="1:21" ht="14.1" customHeight="1" x14ac:dyDescent="0.3">
      <c r="A6" s="524" t="s">
        <v>706</v>
      </c>
      <c r="B6" s="433" t="s">
        <v>58</v>
      </c>
      <c r="C6" s="435" t="s">
        <v>58</v>
      </c>
      <c r="D6" s="435" t="s">
        <v>58</v>
      </c>
      <c r="E6" s="435" t="s">
        <v>58</v>
      </c>
      <c r="F6" s="464" t="s">
        <v>707</v>
      </c>
      <c r="G6" s="440" t="s">
        <v>380</v>
      </c>
      <c r="H6" s="440" t="s">
        <v>421</v>
      </c>
      <c r="I6" s="440" t="s">
        <v>380</v>
      </c>
      <c r="J6" s="440" t="s">
        <v>380</v>
      </c>
      <c r="K6" s="440" t="s">
        <v>421</v>
      </c>
      <c r="L6" s="440" t="s">
        <v>380</v>
      </c>
      <c r="M6" s="441" t="str">
        <f t="shared" si="0"/>
        <v>I1+S2+E1+Z1+M2+F1</v>
      </c>
      <c r="N6" s="434" t="s">
        <v>382</v>
      </c>
      <c r="O6" s="579">
        <v>6</v>
      </c>
      <c r="P6" s="525" t="s">
        <v>23</v>
      </c>
      <c r="Q6" s="434" t="s">
        <v>423</v>
      </c>
      <c r="R6" s="435" t="s">
        <v>395</v>
      </c>
      <c r="S6" s="435" t="s">
        <v>395</v>
      </c>
      <c r="T6" s="436" t="s">
        <v>395</v>
      </c>
    </row>
    <row r="7" spans="1:21" ht="14.1" customHeight="1" x14ac:dyDescent="0.3">
      <c r="A7" s="1141"/>
      <c r="B7" s="48">
        <v>0</v>
      </c>
      <c r="C7" s="34" t="s">
        <v>58</v>
      </c>
      <c r="D7" s="34" t="s">
        <v>58</v>
      </c>
      <c r="E7" s="34" t="s">
        <v>58</v>
      </c>
      <c r="F7" s="58" t="s">
        <v>708</v>
      </c>
      <c r="G7" s="417" t="s">
        <v>380</v>
      </c>
      <c r="H7" s="417" t="s">
        <v>421</v>
      </c>
      <c r="I7" s="417" t="s">
        <v>380</v>
      </c>
      <c r="J7" s="417" t="s">
        <v>380</v>
      </c>
      <c r="K7" s="417" t="s">
        <v>421</v>
      </c>
      <c r="L7" s="417" t="s">
        <v>380</v>
      </c>
      <c r="M7" s="10" t="str">
        <f t="shared" si="0"/>
        <v>I1+S2+E1+Z1+M2+F1</v>
      </c>
      <c r="N7" s="423" t="s">
        <v>382</v>
      </c>
      <c r="O7" s="554">
        <v>12</v>
      </c>
      <c r="P7" s="376" t="s">
        <v>23</v>
      </c>
      <c r="Q7" s="425">
        <v>0</v>
      </c>
      <c r="R7" s="34" t="s">
        <v>395</v>
      </c>
      <c r="S7" s="34" t="s">
        <v>395</v>
      </c>
      <c r="T7" s="37" t="s">
        <v>395</v>
      </c>
    </row>
    <row r="8" spans="1:21" ht="14.1" customHeight="1" x14ac:dyDescent="0.3">
      <c r="A8" s="1164"/>
      <c r="B8" s="48">
        <v>0</v>
      </c>
      <c r="C8" s="34" t="s">
        <v>58</v>
      </c>
      <c r="D8" s="34" t="s">
        <v>58</v>
      </c>
      <c r="E8" s="34" t="s">
        <v>58</v>
      </c>
      <c r="F8" s="58" t="s">
        <v>709</v>
      </c>
      <c r="G8" s="417" t="s">
        <v>380</v>
      </c>
      <c r="H8" s="417" t="s">
        <v>421</v>
      </c>
      <c r="I8" s="417" t="s">
        <v>380</v>
      </c>
      <c r="J8" s="417" t="s">
        <v>380</v>
      </c>
      <c r="K8" s="417" t="s">
        <v>421</v>
      </c>
      <c r="L8" s="417" t="s">
        <v>380</v>
      </c>
      <c r="M8" s="10" t="str">
        <f t="shared" si="0"/>
        <v>I1+S2+E1+Z1+M2+F1</v>
      </c>
      <c r="N8" s="423" t="s">
        <v>382</v>
      </c>
      <c r="O8" s="553">
        <v>11</v>
      </c>
      <c r="P8" s="526" t="s">
        <v>23</v>
      </c>
      <c r="Q8" s="544">
        <v>0</v>
      </c>
      <c r="R8" s="34" t="s">
        <v>395</v>
      </c>
      <c r="S8" s="34" t="s">
        <v>395</v>
      </c>
      <c r="T8" s="37" t="s">
        <v>395</v>
      </c>
    </row>
    <row r="9" spans="1:21" ht="14.1" customHeight="1" x14ac:dyDescent="0.3">
      <c r="A9" s="1165"/>
      <c r="B9" s="366">
        <v>0</v>
      </c>
      <c r="C9" s="292" t="s">
        <v>58</v>
      </c>
      <c r="D9" s="292" t="s">
        <v>58</v>
      </c>
      <c r="E9" s="292" t="s">
        <v>58</v>
      </c>
      <c r="F9" s="361" t="s">
        <v>528</v>
      </c>
      <c r="G9" s="291" t="s">
        <v>380</v>
      </c>
      <c r="H9" s="291" t="s">
        <v>421</v>
      </c>
      <c r="I9" s="291" t="s">
        <v>380</v>
      </c>
      <c r="J9" s="291" t="s">
        <v>380</v>
      </c>
      <c r="K9" s="291" t="s">
        <v>421</v>
      </c>
      <c r="L9" s="291" t="s">
        <v>380</v>
      </c>
      <c r="M9" s="294" t="str">
        <f>IF(G9 &lt;&gt; "","I" &amp; G9,"") &amp; IF(H9 &lt;&gt; "","+S" &amp; H9,"") &amp; IF(I9 &lt;&gt; "","+E" &amp; I9,"") &amp; IF(J9 &lt;&gt; "","+Z" &amp; J9,"") &amp; IF(K9 &lt;&gt; "","+M" &amp; K9,"") &amp; IF(L9 &lt;&gt; "","+F" &amp; L9,"")</f>
        <v>I1+S2+E1+Z1+M2+F1</v>
      </c>
      <c r="N9" s="362" t="s">
        <v>382</v>
      </c>
      <c r="O9" s="560">
        <v>13</v>
      </c>
      <c r="P9" s="879" t="s">
        <v>23</v>
      </c>
      <c r="Q9" s="362">
        <v>0</v>
      </c>
      <c r="R9" s="292" t="s">
        <v>395</v>
      </c>
      <c r="S9" s="292" t="s">
        <v>395</v>
      </c>
      <c r="T9" s="293" t="s">
        <v>395</v>
      </c>
    </row>
    <row r="10" spans="1:21" ht="14.1" customHeight="1" x14ac:dyDescent="0.3">
      <c r="A10" s="869" t="s">
        <v>694</v>
      </c>
      <c r="B10" s="870">
        <v>0</v>
      </c>
      <c r="C10" s="870" t="s">
        <v>58</v>
      </c>
      <c r="D10" s="870" t="s">
        <v>58</v>
      </c>
      <c r="E10" s="870" t="s">
        <v>58</v>
      </c>
      <c r="F10" s="871" t="s">
        <v>710</v>
      </c>
      <c r="G10" s="1172" t="s">
        <v>711</v>
      </c>
      <c r="H10" s="1172"/>
      <c r="I10" s="1172"/>
      <c r="J10" s="1172"/>
      <c r="K10" s="1172"/>
      <c r="L10" s="1172"/>
      <c r="M10" s="1172"/>
      <c r="N10" s="1172"/>
      <c r="O10" s="1172"/>
      <c r="P10" s="1172"/>
      <c r="Q10" s="1173"/>
      <c r="R10" s="1173"/>
      <c r="S10" s="1173"/>
      <c r="T10" s="1174"/>
    </row>
    <row r="11" spans="1:21" ht="14.1" customHeight="1" x14ac:dyDescent="0.3">
      <c r="A11" s="873"/>
      <c r="B11" s="874">
        <v>0</v>
      </c>
      <c r="C11" s="874">
        <v>0</v>
      </c>
      <c r="D11" s="874" t="s">
        <v>58</v>
      </c>
      <c r="E11" s="874" t="s">
        <v>58</v>
      </c>
      <c r="F11" s="875" t="s">
        <v>445</v>
      </c>
      <c r="G11" s="1169" t="s">
        <v>452</v>
      </c>
      <c r="H11" s="1170"/>
      <c r="I11" s="1170"/>
      <c r="J11" s="1170"/>
      <c r="K11" s="1170"/>
      <c r="L11" s="1170"/>
      <c r="M11" s="1170"/>
      <c r="N11" s="1171"/>
      <c r="O11" s="899" t="s">
        <v>712</v>
      </c>
      <c r="P11" s="373" t="s">
        <v>23</v>
      </c>
      <c r="Q11" s="876">
        <v>0</v>
      </c>
      <c r="R11" s="877" t="s">
        <v>423</v>
      </c>
      <c r="S11" s="877" t="s">
        <v>423</v>
      </c>
      <c r="T11" s="878" t="s">
        <v>423</v>
      </c>
    </row>
    <row r="12" spans="1:21" x14ac:dyDescent="0.3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4"/>
      <c r="N12" s="84"/>
      <c r="O12" s="84"/>
      <c r="P12" s="84"/>
      <c r="Q12" s="84"/>
      <c r="R12" s="84"/>
    </row>
    <row r="13" spans="1:21" x14ac:dyDescent="0.3">
      <c r="N13" s="84"/>
      <c r="O13" s="84"/>
      <c r="P13" s="84"/>
      <c r="Q13" s="84"/>
      <c r="R13" s="84"/>
    </row>
    <row r="14" spans="1:21" x14ac:dyDescent="0.3">
      <c r="N14" s="84"/>
      <c r="O14" s="84"/>
      <c r="P14" s="84"/>
      <c r="Q14" s="84"/>
      <c r="R14" s="84"/>
    </row>
    <row r="15" spans="1:21" x14ac:dyDescent="0.3">
      <c r="N15" s="5"/>
      <c r="O15" s="5"/>
      <c r="P15" s="5"/>
      <c r="Q15" s="5"/>
      <c r="R15" s="5"/>
    </row>
    <row r="16" spans="1:21" x14ac:dyDescent="0.3">
      <c r="N16" s="84"/>
      <c r="O16" s="84"/>
      <c r="P16" s="84"/>
      <c r="Q16" s="84"/>
      <c r="R16" s="84"/>
    </row>
    <row r="17" spans="1:19" x14ac:dyDescent="0.3">
      <c r="N17" s="5"/>
      <c r="O17" s="5"/>
      <c r="P17" s="5"/>
      <c r="Q17" s="5"/>
      <c r="R17" s="5"/>
    </row>
    <row r="18" spans="1:19" x14ac:dyDescent="0.3"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N19" s="1"/>
      <c r="O19" s="1"/>
      <c r="P19" s="1"/>
      <c r="Q19" s="1"/>
      <c r="R19" s="1"/>
      <c r="S19" s="1" t="s">
        <v>713</v>
      </c>
    </row>
    <row r="20" spans="1:19" x14ac:dyDescent="0.3">
      <c r="A20" s="7"/>
      <c r="B20" s="7"/>
      <c r="C20" s="7"/>
      <c r="D20" s="7"/>
      <c r="E20" s="7"/>
      <c r="F20" s="2"/>
      <c r="K20" s="2"/>
      <c r="N20" s="1"/>
      <c r="O20" s="1"/>
      <c r="P20" s="1"/>
      <c r="Q20" s="1"/>
      <c r="R20" s="1"/>
      <c r="S20" s="1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5"/>
      <c r="O22" s="5"/>
      <c r="P22" s="5"/>
      <c r="Q22" s="5"/>
      <c r="R22" s="5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5"/>
      <c r="O23" s="5"/>
      <c r="P23" s="5"/>
      <c r="Q23" s="5"/>
      <c r="R23" s="5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5"/>
      <c r="O25" s="5"/>
      <c r="P25" s="5"/>
      <c r="Q25" s="5"/>
      <c r="R25" s="5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5"/>
      <c r="O27" s="5"/>
      <c r="P27" s="5"/>
      <c r="Q27" s="5"/>
      <c r="R27" s="5"/>
      <c r="S27" s="9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9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</row>
    <row r="34" spans="1:19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84"/>
      <c r="O34" s="84"/>
      <c r="P34" s="84"/>
      <c r="Q34" s="84"/>
      <c r="R34" s="84"/>
      <c r="S34" s="9"/>
    </row>
    <row r="35" spans="1:19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84"/>
      <c r="O35" s="84"/>
      <c r="P35" s="84"/>
      <c r="Q35" s="84"/>
      <c r="R35" s="84"/>
      <c r="S35" s="9"/>
    </row>
    <row r="36" spans="1:19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84"/>
      <c r="O36" s="84"/>
      <c r="P36" s="84"/>
      <c r="Q36" s="84"/>
      <c r="R36" s="84"/>
    </row>
    <row r="37" spans="1:19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84"/>
      <c r="O37" s="84"/>
      <c r="P37" s="84"/>
      <c r="Q37" s="84"/>
      <c r="R37" s="84"/>
    </row>
    <row r="38" spans="1:19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84"/>
      <c r="O38" s="84"/>
      <c r="P38" s="84"/>
      <c r="Q38" s="84"/>
      <c r="R38" s="84"/>
    </row>
    <row r="39" spans="1:19" x14ac:dyDescent="0.3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4"/>
      <c r="N39" s="84"/>
      <c r="O39" s="84"/>
      <c r="P39" s="84"/>
      <c r="Q39" s="84"/>
      <c r="R39" s="84"/>
    </row>
    <row r="40" spans="1:19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5"/>
      <c r="O40" s="5"/>
      <c r="P40" s="5"/>
      <c r="Q40" s="5"/>
      <c r="R40" s="5"/>
    </row>
    <row r="41" spans="1:19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5"/>
      <c r="O41" s="5"/>
      <c r="P41" s="5"/>
      <c r="Q41" s="5"/>
      <c r="R41" s="5"/>
    </row>
    <row r="42" spans="1:19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84"/>
      <c r="O42" s="84"/>
      <c r="P42" s="84"/>
      <c r="Q42" s="84"/>
      <c r="R42" s="84"/>
    </row>
    <row r="43" spans="1:19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84"/>
      <c r="O43" s="84"/>
      <c r="P43" s="84"/>
      <c r="Q43" s="84"/>
      <c r="R43" s="84"/>
    </row>
    <row r="44" spans="1:19" x14ac:dyDescent="0.3">
      <c r="A44" s="7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  <c r="M44" s="4"/>
      <c r="N44" s="5"/>
      <c r="O44" s="5"/>
      <c r="P44" s="5"/>
      <c r="Q44" s="5"/>
      <c r="R44" s="5"/>
    </row>
    <row r="45" spans="1:19" x14ac:dyDescent="0.3">
      <c r="A45" s="7"/>
      <c r="B45" s="7"/>
      <c r="C45" s="7"/>
      <c r="D45" s="7"/>
      <c r="E45" s="7"/>
      <c r="F45" s="2"/>
      <c r="G45" s="2"/>
      <c r="H45" s="2"/>
      <c r="I45" s="2"/>
      <c r="J45" s="2"/>
      <c r="K45" s="2"/>
      <c r="L45" s="2"/>
      <c r="M45" s="4"/>
      <c r="N45" s="5"/>
      <c r="O45" s="5"/>
      <c r="P45" s="5"/>
      <c r="Q45" s="5"/>
      <c r="R45" s="5"/>
    </row>
    <row r="46" spans="1:19" x14ac:dyDescent="0.3">
      <c r="A46" s="7"/>
      <c r="B46" s="7"/>
      <c r="C46" s="7"/>
      <c r="D46" s="7"/>
      <c r="E46" s="7"/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  <c r="Q46" s="4"/>
      <c r="R46" s="4"/>
    </row>
    <row r="47" spans="1:19" x14ac:dyDescent="0.3">
      <c r="A47" s="7"/>
      <c r="B47" s="7"/>
      <c r="C47" s="7"/>
      <c r="D47" s="7"/>
      <c r="E47" s="7"/>
      <c r="F47" s="2"/>
      <c r="G47" s="2"/>
      <c r="H47" s="2"/>
      <c r="I47" s="2"/>
      <c r="J47" s="2"/>
      <c r="K47" s="2"/>
      <c r="L47" s="2"/>
      <c r="M47" s="4"/>
      <c r="N47" s="4"/>
      <c r="O47" s="4"/>
      <c r="P47" s="4"/>
      <c r="Q47" s="4"/>
      <c r="R47" s="4"/>
    </row>
    <row r="48" spans="1:19" x14ac:dyDescent="0.3">
      <c r="A48" s="7"/>
      <c r="B48" s="7"/>
      <c r="C48" s="7"/>
      <c r="D48" s="7"/>
      <c r="E48" s="7"/>
      <c r="F48" s="2"/>
      <c r="G48" s="2"/>
      <c r="H48" s="2"/>
      <c r="I48" s="2"/>
      <c r="J48" s="2"/>
      <c r="K48" s="2"/>
      <c r="L48" s="2"/>
      <c r="M48" s="4"/>
      <c r="N48" s="4"/>
      <c r="O48" s="4"/>
      <c r="P48" s="4"/>
      <c r="Q48" s="4"/>
      <c r="R48" s="4"/>
    </row>
    <row r="49" spans="6:13" x14ac:dyDescent="0.3">
      <c r="F49" s="3"/>
      <c r="G49" s="3"/>
      <c r="H49" s="3"/>
      <c r="I49" s="3"/>
      <c r="J49" s="3"/>
      <c r="K49" s="3"/>
      <c r="L49" s="3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  <c r="M59" s="2"/>
    </row>
    <row r="60" spans="6:13" x14ac:dyDescent="0.3">
      <c r="F60" s="3"/>
      <c r="G60" s="3"/>
      <c r="H60" s="3"/>
      <c r="I60" s="3"/>
      <c r="J60" s="3"/>
      <c r="K60" s="3"/>
      <c r="L60" s="3"/>
      <c r="M60" s="2"/>
    </row>
    <row r="61" spans="6:13" x14ac:dyDescent="0.3">
      <c r="F61" s="3"/>
      <c r="G61" s="3"/>
      <c r="H61" s="3"/>
      <c r="I61" s="3"/>
      <c r="J61" s="3"/>
      <c r="K61" s="3"/>
      <c r="L61" s="3"/>
      <c r="M61" s="2"/>
    </row>
    <row r="62" spans="6:13" x14ac:dyDescent="0.3">
      <c r="F62" s="3"/>
      <c r="G62" s="3"/>
      <c r="H62" s="3"/>
      <c r="I62" s="3"/>
      <c r="J62" s="3"/>
      <c r="K62" s="3"/>
      <c r="L62" s="3"/>
      <c r="M62" s="2"/>
    </row>
    <row r="63" spans="6:13" x14ac:dyDescent="0.3">
      <c r="F63" s="3"/>
      <c r="G63" s="3"/>
      <c r="H63" s="3"/>
      <c r="I63" s="3"/>
      <c r="J63" s="3"/>
      <c r="K63" s="3"/>
      <c r="L63" s="3"/>
      <c r="M63" s="2"/>
    </row>
    <row r="64" spans="6:13" x14ac:dyDescent="0.3">
      <c r="F64" s="3"/>
      <c r="G64" s="3"/>
      <c r="H64" s="3"/>
      <c r="I64" s="3"/>
      <c r="J64" s="3"/>
      <c r="K64" s="3"/>
      <c r="L64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4">
    <mergeCell ref="G11:N11"/>
    <mergeCell ref="G10:T10"/>
    <mergeCell ref="N2:N3"/>
    <mergeCell ref="E2:E3"/>
    <mergeCell ref="Q2:T2"/>
    <mergeCell ref="O2:P2"/>
    <mergeCell ref="A7:A9"/>
    <mergeCell ref="A2:A3"/>
    <mergeCell ref="F2:F3"/>
    <mergeCell ref="G2:M2"/>
    <mergeCell ref="B2:B3"/>
    <mergeCell ref="D2:D3"/>
    <mergeCell ref="C2:C3"/>
    <mergeCell ref="G5:N5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autoPageBreaks="0" fitToPage="1"/>
  </sheetPr>
  <dimension ref="A1:T62"/>
  <sheetViews>
    <sheetView view="pageBreakPreview" zoomScaleNormal="95" zoomScaleSheetLayoutView="100" workbookViewId="0">
      <selection activeCell="F14" sqref="F14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2.2.c IPO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x14ac:dyDescent="0.3">
      <c r="A4" s="416" t="s">
        <v>714</v>
      </c>
      <c r="B4" s="432">
        <v>0</v>
      </c>
      <c r="C4" s="432">
        <v>0</v>
      </c>
      <c r="D4" s="432" t="s">
        <v>58</v>
      </c>
      <c r="E4" s="432" t="s">
        <v>58</v>
      </c>
      <c r="F4" s="603" t="s">
        <v>715</v>
      </c>
      <c r="G4" s="613" t="s">
        <v>380</v>
      </c>
      <c r="H4" s="613" t="s">
        <v>380</v>
      </c>
      <c r="I4" s="613" t="s">
        <v>380</v>
      </c>
      <c r="J4" s="613" t="s">
        <v>380</v>
      </c>
      <c r="K4" s="613" t="s">
        <v>421</v>
      </c>
      <c r="L4" s="613" t="s">
        <v>380</v>
      </c>
      <c r="M4" s="439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I1+S1+E1+Z1+M2+F1</v>
      </c>
      <c r="N4" s="296" t="s">
        <v>389</v>
      </c>
      <c r="O4" s="559">
        <v>11</v>
      </c>
      <c r="P4" s="331" t="s">
        <v>23</v>
      </c>
      <c r="Q4" s="296">
        <v>0</v>
      </c>
      <c r="R4" s="296">
        <v>0</v>
      </c>
      <c r="S4" s="296" t="s">
        <v>423</v>
      </c>
      <c r="T4" s="297" t="s">
        <v>423</v>
      </c>
    </row>
    <row r="5" spans="1:20" ht="14.1" customHeight="1" x14ac:dyDescent="0.3">
      <c r="A5" s="56"/>
      <c r="B5" s="48">
        <v>0</v>
      </c>
      <c r="C5" s="48" t="s">
        <v>58</v>
      </c>
      <c r="D5" s="48" t="s">
        <v>58</v>
      </c>
      <c r="E5" s="48" t="s">
        <v>58</v>
      </c>
      <c r="F5" s="600" t="s">
        <v>709</v>
      </c>
      <c r="G5" s="417" t="s">
        <v>380</v>
      </c>
      <c r="H5" s="417" t="s">
        <v>421</v>
      </c>
      <c r="I5" s="417" t="s">
        <v>380</v>
      </c>
      <c r="J5" s="417" t="s">
        <v>380</v>
      </c>
      <c r="K5" s="417" t="s">
        <v>421</v>
      </c>
      <c r="L5" s="417" t="s">
        <v>380</v>
      </c>
      <c r="M5" s="10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I1+S2+E1+Z1+M2+F1</v>
      </c>
      <c r="N5" s="544" t="s">
        <v>382</v>
      </c>
      <c r="O5" s="552">
        <v>13</v>
      </c>
      <c r="P5" s="347" t="s">
        <v>23</v>
      </c>
      <c r="Q5" s="544">
        <v>0</v>
      </c>
      <c r="R5" s="34" t="s">
        <v>423</v>
      </c>
      <c r="S5" s="34" t="s">
        <v>423</v>
      </c>
      <c r="T5" s="37" t="s">
        <v>423</v>
      </c>
    </row>
    <row r="6" spans="1:20" ht="14.1" customHeight="1" thickBot="1" x14ac:dyDescent="0.35">
      <c r="A6" s="57"/>
      <c r="B6" s="47" t="s">
        <v>58</v>
      </c>
      <c r="C6" s="47">
        <v>0</v>
      </c>
      <c r="D6" s="47">
        <v>0</v>
      </c>
      <c r="E6" s="47">
        <v>0</v>
      </c>
      <c r="F6" s="12" t="s">
        <v>716</v>
      </c>
      <c r="G6" s="33" t="s">
        <v>380</v>
      </c>
      <c r="H6" s="33" t="s">
        <v>421</v>
      </c>
      <c r="I6" s="33" t="s">
        <v>380</v>
      </c>
      <c r="J6" s="33" t="s">
        <v>380</v>
      </c>
      <c r="K6" s="33" t="s">
        <v>421</v>
      </c>
      <c r="L6" s="33" t="s">
        <v>380</v>
      </c>
      <c r="M6" s="11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I1+S2+E1+Z1+M2+F1</v>
      </c>
      <c r="N6" s="31" t="s">
        <v>382</v>
      </c>
      <c r="O6" s="567">
        <v>12</v>
      </c>
      <c r="P6" s="529" t="s">
        <v>23</v>
      </c>
      <c r="Q6" s="31" t="s">
        <v>717</v>
      </c>
      <c r="R6" s="35">
        <v>0</v>
      </c>
      <c r="S6" s="35">
        <v>0</v>
      </c>
      <c r="T6" s="36">
        <v>0</v>
      </c>
    </row>
    <row r="7" spans="1:20" ht="14.1" customHeight="1" x14ac:dyDescent="0.3">
      <c r="A7" s="416" t="s">
        <v>718</v>
      </c>
      <c r="B7" s="432">
        <v>0</v>
      </c>
      <c r="C7" s="432" t="s">
        <v>58</v>
      </c>
      <c r="D7" s="432" t="s">
        <v>58</v>
      </c>
      <c r="E7" s="432" t="s">
        <v>58</v>
      </c>
      <c r="F7" s="603" t="s">
        <v>719</v>
      </c>
      <c r="G7" s="613" t="s">
        <v>380</v>
      </c>
      <c r="H7" s="613" t="s">
        <v>421</v>
      </c>
      <c r="I7" s="613" t="s">
        <v>380</v>
      </c>
      <c r="J7" s="613" t="s">
        <v>380</v>
      </c>
      <c r="K7" s="613" t="s">
        <v>380</v>
      </c>
      <c r="L7" s="613" t="s">
        <v>380</v>
      </c>
      <c r="M7" s="439" t="str">
        <f>IF(G7 &lt;&gt; "","I" &amp; G7,"") &amp; IF(H7 &lt;&gt; "","+S" &amp; H7,"") &amp; IF(I7 &lt;&gt; "","+E" &amp; I7,"") &amp; IF(J7 &lt;&gt; "","+Z" &amp; J7,"") &amp; IF(K7 &lt;&gt; "","+M" &amp; K7,"") &amp; IF(L7 &lt;&gt; "","+F" &amp; L7,"")</f>
        <v>I1+S2+E1+Z1+M1+F1</v>
      </c>
      <c r="N7" s="528" t="s">
        <v>402</v>
      </c>
      <c r="O7" s="559">
        <v>14</v>
      </c>
      <c r="P7" s="334" t="s">
        <v>23</v>
      </c>
      <c r="Q7" s="528">
        <v>0</v>
      </c>
      <c r="R7" s="296" t="s">
        <v>423</v>
      </c>
      <c r="S7" s="296" t="s">
        <v>423</v>
      </c>
      <c r="T7" s="297" t="s">
        <v>423</v>
      </c>
    </row>
    <row r="8" spans="1:20" ht="14.1" customHeight="1" x14ac:dyDescent="0.3">
      <c r="A8" s="57"/>
      <c r="B8" s="47" t="s">
        <v>58</v>
      </c>
      <c r="C8" s="47">
        <v>0</v>
      </c>
      <c r="D8" s="47">
        <v>0</v>
      </c>
      <c r="E8" s="47">
        <v>0</v>
      </c>
      <c r="F8" s="12" t="s">
        <v>720</v>
      </c>
      <c r="G8" s="33" t="s">
        <v>380</v>
      </c>
      <c r="H8" s="33" t="s">
        <v>421</v>
      </c>
      <c r="I8" s="33" t="s">
        <v>380</v>
      </c>
      <c r="J8" s="33" t="s">
        <v>380</v>
      </c>
      <c r="K8" s="33" t="s">
        <v>380</v>
      </c>
      <c r="L8" s="33" t="s">
        <v>380</v>
      </c>
      <c r="M8" s="11" t="str">
        <f>IF(G8 &lt;&gt; "","I" &amp; G8,"") &amp; IF(H8 &lt;&gt; "","+S" &amp; H8,"") &amp; IF(I8 &lt;&gt; "","+E" &amp; I8,"") &amp; IF(J8 &lt;&gt; "","+Z" &amp; J8,"") &amp; IF(K8 &lt;&gt; "","+M" &amp; K8,"") &amp; IF(L8 &lt;&gt; "","+F" &amp; L8,"")</f>
        <v>I1+S2+E1+Z1+M1+F1</v>
      </c>
      <c r="N8" s="31" t="s">
        <v>389</v>
      </c>
      <c r="O8" s="567">
        <v>17</v>
      </c>
      <c r="P8" s="357" t="s">
        <v>23</v>
      </c>
      <c r="Q8" s="31" t="s">
        <v>717</v>
      </c>
      <c r="R8" s="35">
        <v>0</v>
      </c>
      <c r="S8" s="35">
        <v>0</v>
      </c>
      <c r="T8" s="36">
        <v>0</v>
      </c>
    </row>
    <row r="9" spans="1:20" x14ac:dyDescent="0.3">
      <c r="A9" s="7"/>
      <c r="B9" s="7"/>
      <c r="C9" s="7"/>
      <c r="D9" s="7"/>
      <c r="E9" s="7"/>
      <c r="F9" s="2"/>
      <c r="G9" s="2"/>
      <c r="H9" s="2"/>
      <c r="I9" s="2"/>
      <c r="J9" s="2"/>
      <c r="K9" s="2"/>
      <c r="L9" s="2"/>
      <c r="M9" s="4"/>
      <c r="N9" s="84"/>
      <c r="O9" s="84"/>
      <c r="P9" s="84"/>
      <c r="Q9" s="84"/>
      <c r="R9" s="84"/>
    </row>
    <row r="10" spans="1:20" x14ac:dyDescent="0.3">
      <c r="A10" s="7"/>
      <c r="B10" s="7"/>
      <c r="C10" s="7"/>
      <c r="D10" s="7"/>
      <c r="E10" s="7"/>
      <c r="F10" s="2"/>
      <c r="G10" s="2"/>
      <c r="H10" s="2"/>
      <c r="I10" s="2"/>
      <c r="J10" s="2"/>
      <c r="K10" s="2"/>
      <c r="L10" s="2"/>
      <c r="M10" s="4"/>
      <c r="N10" s="84"/>
      <c r="O10" s="84"/>
      <c r="P10" s="84"/>
      <c r="Q10" s="84"/>
      <c r="R10" s="84"/>
    </row>
    <row r="11" spans="1:20" x14ac:dyDescent="0.3">
      <c r="N11" s="84"/>
      <c r="O11" s="84"/>
      <c r="P11" s="84"/>
      <c r="Q11" s="84"/>
      <c r="R11" s="84"/>
    </row>
    <row r="12" spans="1:20" x14ac:dyDescent="0.3">
      <c r="N12" s="84"/>
      <c r="O12" s="84"/>
      <c r="P12" s="84"/>
      <c r="Q12" s="84"/>
      <c r="R12" s="84"/>
    </row>
    <row r="13" spans="1:20" x14ac:dyDescent="0.3">
      <c r="N13" s="5"/>
      <c r="O13" s="5"/>
      <c r="P13" s="5"/>
      <c r="Q13" s="5"/>
      <c r="R13" s="5"/>
    </row>
    <row r="14" spans="1:20" x14ac:dyDescent="0.3">
      <c r="N14" s="84"/>
      <c r="O14" s="84"/>
      <c r="P14" s="84"/>
      <c r="Q14" s="84"/>
      <c r="R14" s="84"/>
    </row>
    <row r="15" spans="1:20" x14ac:dyDescent="0.3">
      <c r="N15" s="5"/>
      <c r="O15" s="5"/>
      <c r="P15" s="5"/>
      <c r="Q15" s="5"/>
      <c r="R15" s="5"/>
    </row>
    <row r="16" spans="1:20" x14ac:dyDescent="0.3"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84"/>
      <c r="O17" s="84"/>
      <c r="P17" s="84"/>
      <c r="Q17" s="84"/>
      <c r="R17" s="84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84"/>
      <c r="O19" s="84"/>
      <c r="P19" s="84"/>
      <c r="Q19" s="84"/>
      <c r="R19" s="84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5"/>
      <c r="O20" s="5"/>
      <c r="P20" s="5"/>
      <c r="Q20" s="5"/>
      <c r="R20" s="5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5"/>
      <c r="O23" s="5"/>
      <c r="P23" s="5"/>
      <c r="Q23" s="5"/>
      <c r="R23" s="5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5"/>
      <c r="O25" s="5"/>
      <c r="P25" s="5"/>
      <c r="Q25" s="5"/>
      <c r="R25" s="5"/>
      <c r="S25" s="9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  <c r="S32" s="9"/>
    </row>
    <row r="33" spans="1:19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  <c r="S33" s="9"/>
    </row>
    <row r="34" spans="1:19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84"/>
      <c r="O34" s="84"/>
      <c r="P34" s="84"/>
      <c r="Q34" s="84"/>
      <c r="R34" s="84"/>
    </row>
    <row r="35" spans="1:19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84"/>
      <c r="O35" s="84"/>
      <c r="P35" s="84"/>
      <c r="Q35" s="84"/>
      <c r="R35" s="84"/>
    </row>
    <row r="36" spans="1:19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84"/>
      <c r="O36" s="84"/>
      <c r="P36" s="84"/>
      <c r="Q36" s="84"/>
      <c r="R36" s="84"/>
    </row>
    <row r="37" spans="1:19" x14ac:dyDescent="0.3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4"/>
      <c r="N37" s="84"/>
      <c r="O37" s="84"/>
      <c r="P37" s="84"/>
      <c r="Q37" s="84"/>
      <c r="R37" s="84"/>
    </row>
    <row r="38" spans="1:19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5"/>
      <c r="O38" s="5"/>
      <c r="P38" s="5"/>
      <c r="Q38" s="5"/>
      <c r="R38" s="5"/>
    </row>
    <row r="39" spans="1:19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5"/>
      <c r="O39" s="5"/>
      <c r="P39" s="5"/>
      <c r="Q39" s="5"/>
      <c r="R39" s="5"/>
    </row>
    <row r="40" spans="1:19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84"/>
      <c r="O40" s="84"/>
      <c r="P40" s="84"/>
      <c r="Q40" s="84"/>
      <c r="R40" s="84"/>
    </row>
    <row r="41" spans="1:19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84"/>
      <c r="O41" s="84"/>
      <c r="P41" s="84"/>
      <c r="Q41" s="84"/>
      <c r="R41" s="84"/>
    </row>
    <row r="42" spans="1:19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5"/>
      <c r="O42" s="5"/>
      <c r="P42" s="5"/>
      <c r="Q42" s="5"/>
      <c r="R42" s="5"/>
    </row>
    <row r="43" spans="1:19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5"/>
      <c r="O43" s="5"/>
      <c r="P43" s="5"/>
      <c r="Q43" s="5"/>
      <c r="R43" s="5"/>
    </row>
    <row r="44" spans="1:19" x14ac:dyDescent="0.3">
      <c r="A44" s="7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4"/>
    </row>
    <row r="45" spans="1:19" x14ac:dyDescent="0.3">
      <c r="A45" s="7"/>
      <c r="B45" s="7"/>
      <c r="C45" s="7"/>
      <c r="D45" s="7"/>
      <c r="E45" s="7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</row>
    <row r="46" spans="1:19" x14ac:dyDescent="0.3">
      <c r="A46" s="7"/>
      <c r="B46" s="7"/>
      <c r="C46" s="7"/>
      <c r="D46" s="7"/>
      <c r="E46" s="7"/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  <c r="Q46" s="4"/>
      <c r="R46" s="4"/>
    </row>
    <row r="47" spans="1:19" x14ac:dyDescent="0.3">
      <c r="F47" s="3"/>
      <c r="G47" s="3"/>
      <c r="H47" s="3"/>
      <c r="I47" s="3"/>
      <c r="J47" s="3"/>
      <c r="K47" s="3"/>
      <c r="L47" s="3"/>
    </row>
    <row r="48" spans="1:19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  <c r="M59" s="2"/>
    </row>
    <row r="60" spans="6:13" x14ac:dyDescent="0.3">
      <c r="F60" s="3"/>
      <c r="G60" s="3"/>
      <c r="H60" s="3"/>
      <c r="I60" s="3"/>
      <c r="J60" s="3"/>
      <c r="K60" s="3"/>
      <c r="L60" s="3"/>
      <c r="M60" s="2"/>
    </row>
    <row r="61" spans="6:13" x14ac:dyDescent="0.3">
      <c r="F61" s="3"/>
      <c r="G61" s="3"/>
      <c r="H61" s="3"/>
      <c r="I61" s="3"/>
      <c r="J61" s="3"/>
      <c r="K61" s="3"/>
      <c r="L61" s="3"/>
      <c r="M61" s="2"/>
    </row>
    <row r="62" spans="6:13" x14ac:dyDescent="0.3">
      <c r="F62" s="3"/>
      <c r="G62" s="3"/>
      <c r="H62" s="3"/>
      <c r="I62" s="3"/>
      <c r="J62" s="3"/>
      <c r="K62" s="3"/>
      <c r="L62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0">
    <mergeCell ref="N2:N3"/>
    <mergeCell ref="E2:E3"/>
    <mergeCell ref="Q2:T2"/>
    <mergeCell ref="A2:A3"/>
    <mergeCell ref="F2:F3"/>
    <mergeCell ref="G2:M2"/>
    <mergeCell ref="B2:B3"/>
    <mergeCell ref="D2:D3"/>
    <mergeCell ref="C2:C3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autoPageBreaks="0" fitToPage="1"/>
  </sheetPr>
  <dimension ref="A1:T60"/>
  <sheetViews>
    <sheetView view="pageBreakPreview" zoomScaleNormal="95" zoomScaleSheetLayoutView="100" workbookViewId="0">
      <selection activeCell="A5" sqref="A5:A6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2.2.d Orientační systém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181" t="s">
        <v>21</v>
      </c>
      <c r="P2" s="1181"/>
      <c r="Q2" s="1022" t="s">
        <v>367</v>
      </c>
      <c r="R2" s="1022"/>
      <c r="S2" s="1022"/>
      <c r="T2" s="105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thickBot="1" x14ac:dyDescent="0.35">
      <c r="A4" s="536" t="s">
        <v>721</v>
      </c>
      <c r="B4" s="571">
        <v>0</v>
      </c>
      <c r="C4" s="571" t="s">
        <v>58</v>
      </c>
      <c r="D4" s="571" t="s">
        <v>58</v>
      </c>
      <c r="E4" s="571" t="s">
        <v>58</v>
      </c>
      <c r="F4" s="572" t="s">
        <v>456</v>
      </c>
      <c r="G4" s="1178" t="s">
        <v>722</v>
      </c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80"/>
    </row>
    <row r="5" spans="1:20" ht="14.1" customHeight="1" x14ac:dyDescent="0.3">
      <c r="A5" s="1182"/>
      <c r="B5" s="432">
        <v>0</v>
      </c>
      <c r="C5" s="432" t="s">
        <v>58</v>
      </c>
      <c r="D5" s="432" t="s">
        <v>58</v>
      </c>
      <c r="E5" s="432" t="s">
        <v>58</v>
      </c>
      <c r="F5" s="519" t="s">
        <v>462</v>
      </c>
      <c r="G5" s="1175" t="s">
        <v>463</v>
      </c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7"/>
    </row>
    <row r="6" spans="1:20" ht="14.1" customHeight="1" x14ac:dyDescent="0.3">
      <c r="A6" s="1066"/>
      <c r="B6" s="47">
        <v>0</v>
      </c>
      <c r="C6" s="47" t="s">
        <v>58</v>
      </c>
      <c r="D6" s="47" t="s">
        <v>58</v>
      </c>
      <c r="E6" s="47" t="s">
        <v>58</v>
      </c>
      <c r="F6" s="59" t="s">
        <v>439</v>
      </c>
      <c r="G6" s="1017" t="s">
        <v>464</v>
      </c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39"/>
    </row>
    <row r="7" spans="1:20" x14ac:dyDescent="0.3">
      <c r="A7" s="7"/>
      <c r="B7" s="7"/>
      <c r="C7" s="7"/>
      <c r="D7" s="7"/>
      <c r="E7" s="7"/>
      <c r="F7" s="2"/>
      <c r="G7" s="2"/>
      <c r="H7" s="2"/>
      <c r="I7" s="2"/>
      <c r="J7" s="2"/>
      <c r="K7" s="2"/>
      <c r="L7" s="2"/>
      <c r="M7" s="4"/>
      <c r="N7" s="84"/>
      <c r="O7" s="84"/>
      <c r="P7" s="84"/>
      <c r="Q7" s="84"/>
      <c r="R7" s="84"/>
    </row>
    <row r="8" spans="1:20" x14ac:dyDescent="0.3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4"/>
      <c r="N8" s="84"/>
      <c r="O8" s="84"/>
      <c r="P8" s="84"/>
      <c r="Q8" s="84"/>
      <c r="R8" s="84"/>
    </row>
    <row r="9" spans="1:20" x14ac:dyDescent="0.3">
      <c r="N9" s="84"/>
      <c r="O9" s="84"/>
      <c r="P9" s="84"/>
      <c r="Q9" s="84"/>
      <c r="R9" s="84"/>
    </row>
    <row r="10" spans="1:20" x14ac:dyDescent="0.3">
      <c r="N10" s="84"/>
      <c r="O10" s="84"/>
      <c r="P10" s="84"/>
      <c r="Q10" s="84"/>
      <c r="R10" s="84"/>
    </row>
    <row r="11" spans="1:20" x14ac:dyDescent="0.3">
      <c r="N11" s="5"/>
      <c r="O11" s="5"/>
      <c r="P11" s="5"/>
      <c r="Q11" s="5"/>
      <c r="R11" s="5"/>
    </row>
    <row r="12" spans="1:20" x14ac:dyDescent="0.3">
      <c r="N12" s="84"/>
      <c r="O12" s="84"/>
      <c r="P12" s="84"/>
      <c r="Q12" s="84"/>
      <c r="R12" s="84"/>
    </row>
    <row r="13" spans="1:20" x14ac:dyDescent="0.3">
      <c r="N13" s="5"/>
      <c r="O13" s="5"/>
      <c r="P13" s="5"/>
      <c r="Q13" s="5"/>
      <c r="R13" s="5"/>
    </row>
    <row r="14" spans="1:20" x14ac:dyDescent="0.3">
      <c r="N14" s="84"/>
      <c r="O14" s="84"/>
      <c r="P14" s="84"/>
      <c r="Q14" s="84"/>
      <c r="R14" s="84"/>
    </row>
    <row r="15" spans="1:20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  <c r="Q15" s="84"/>
      <c r="R15" s="84"/>
    </row>
    <row r="16" spans="1:20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84"/>
      <c r="O17" s="84"/>
      <c r="P17" s="84"/>
      <c r="Q17" s="84"/>
      <c r="R17" s="84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5"/>
      <c r="O18" s="5"/>
      <c r="P18" s="5"/>
      <c r="Q18" s="5"/>
      <c r="R18" s="5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5"/>
      <c r="O19" s="5"/>
      <c r="P19" s="5"/>
      <c r="Q19" s="5"/>
      <c r="R19" s="5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5"/>
      <c r="O23" s="5"/>
      <c r="P23" s="5"/>
      <c r="Q23" s="5"/>
      <c r="R23" s="5"/>
      <c r="S23" s="9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  <c r="S30" s="9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  <c r="S31" s="9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84"/>
      <c r="O34" s="84"/>
      <c r="P34" s="84"/>
      <c r="Q34" s="84"/>
      <c r="R34" s="84"/>
    </row>
    <row r="35" spans="1:18" x14ac:dyDescent="0.3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4"/>
      <c r="N35" s="84"/>
      <c r="O35" s="84"/>
      <c r="P35" s="84"/>
      <c r="Q35" s="84"/>
      <c r="R35" s="84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5"/>
      <c r="O36" s="5"/>
      <c r="P36" s="5"/>
      <c r="Q36" s="5"/>
      <c r="R36" s="5"/>
    </row>
    <row r="37" spans="1:18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5"/>
      <c r="O37" s="5"/>
      <c r="P37" s="5"/>
      <c r="Q37" s="5"/>
      <c r="R37" s="5"/>
    </row>
    <row r="38" spans="1:18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84"/>
      <c r="O38" s="84"/>
      <c r="P38" s="84"/>
      <c r="Q38" s="84"/>
      <c r="R38" s="84"/>
    </row>
    <row r="39" spans="1:18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84"/>
      <c r="O39" s="84"/>
      <c r="P39" s="84"/>
      <c r="Q39" s="84"/>
      <c r="R39" s="84"/>
    </row>
    <row r="40" spans="1:18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5"/>
      <c r="O40" s="5"/>
      <c r="P40" s="5"/>
      <c r="Q40" s="5"/>
      <c r="R40" s="5"/>
    </row>
    <row r="41" spans="1:18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5"/>
      <c r="O41" s="5"/>
      <c r="P41" s="5"/>
      <c r="Q41" s="5"/>
      <c r="R41" s="5"/>
    </row>
    <row r="42" spans="1:18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4"/>
    </row>
    <row r="43" spans="1:18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4"/>
    </row>
    <row r="44" spans="1:18" x14ac:dyDescent="0.3">
      <c r="A44" s="7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4"/>
    </row>
    <row r="45" spans="1:18" x14ac:dyDescent="0.3">
      <c r="F45" s="3"/>
      <c r="G45" s="3"/>
      <c r="H45" s="3"/>
      <c r="I45" s="3"/>
      <c r="J45" s="3"/>
      <c r="K45" s="3"/>
      <c r="L45" s="3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  <c r="M59" s="2"/>
    </row>
    <row r="60" spans="6:13" x14ac:dyDescent="0.3">
      <c r="F60" s="3"/>
      <c r="G60" s="3"/>
      <c r="H60" s="3"/>
      <c r="I60" s="3"/>
      <c r="J60" s="3"/>
      <c r="K60" s="3"/>
      <c r="L60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4">
    <mergeCell ref="A5:A6"/>
    <mergeCell ref="B2:B3"/>
    <mergeCell ref="D2:D3"/>
    <mergeCell ref="A2:A3"/>
    <mergeCell ref="F2:F3"/>
    <mergeCell ref="G5:T5"/>
    <mergeCell ref="G4:T4"/>
    <mergeCell ref="G6:T6"/>
    <mergeCell ref="G2:M2"/>
    <mergeCell ref="C2:C3"/>
    <mergeCell ref="N2:N3"/>
    <mergeCell ref="E2:E3"/>
    <mergeCell ref="Q2:T2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autoPageBreaks="0" fitToPage="1"/>
  </sheetPr>
  <dimension ref="A1:T58"/>
  <sheetViews>
    <sheetView view="pageBreakPreview" zoomScaleNormal="95" zoomScaleSheetLayoutView="100" workbookViewId="0">
      <selection activeCell="A5" sqref="A5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x14ac:dyDescent="0.3">
      <c r="A1" s="6" t="str">
        <f ca="1">MID(CELL("filename",A1),FIND("]",CELL("filename",A1))+1,LEN(CELL("filename",A1))-FIND("]",CELL("filename",A1)))</f>
        <v>2.2.e Demolice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</row>
    <row r="3" spans="1:20" s="21" customFormat="1" ht="26.25" customHeight="1" x14ac:dyDescent="0.3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4" t="s">
        <v>375</v>
      </c>
      <c r="P3" s="495" t="s">
        <v>376</v>
      </c>
      <c r="Q3" s="610" t="s">
        <v>47</v>
      </c>
      <c r="R3" s="610" t="s">
        <v>48</v>
      </c>
      <c r="S3" s="610" t="s">
        <v>49</v>
      </c>
      <c r="T3" s="216" t="s">
        <v>50</v>
      </c>
    </row>
    <row r="4" spans="1:20" ht="14.1" customHeight="1" x14ac:dyDescent="0.3">
      <c r="A4" s="16" t="s">
        <v>723</v>
      </c>
      <c r="B4" s="437" t="s">
        <v>58</v>
      </c>
      <c r="C4" s="437" t="s">
        <v>58</v>
      </c>
      <c r="D4" s="437" t="s">
        <v>58</v>
      </c>
      <c r="E4" s="437" t="s">
        <v>58</v>
      </c>
      <c r="F4" s="602" t="s">
        <v>724</v>
      </c>
      <c r="G4" s="480" t="s">
        <v>380</v>
      </c>
      <c r="H4" s="480" t="s">
        <v>380</v>
      </c>
      <c r="I4" s="480" t="s">
        <v>380</v>
      </c>
      <c r="J4" s="480" t="s">
        <v>380</v>
      </c>
      <c r="K4" s="480" t="s">
        <v>448</v>
      </c>
      <c r="L4" s="480" t="s">
        <v>380</v>
      </c>
      <c r="M4" s="602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I1+S1+E1+Z1+M3+F1</v>
      </c>
      <c r="N4" s="438" t="s">
        <v>389</v>
      </c>
      <c r="O4" s="569">
        <v>7</v>
      </c>
      <c r="P4" s="358" t="s">
        <v>23</v>
      </c>
      <c r="Q4" s="438" t="s">
        <v>717</v>
      </c>
      <c r="R4" s="438" t="s">
        <v>717</v>
      </c>
      <c r="S4" s="438" t="s">
        <v>450</v>
      </c>
      <c r="T4" s="530" t="s">
        <v>450</v>
      </c>
    </row>
    <row r="5" spans="1:20" x14ac:dyDescent="0.3">
      <c r="A5" s="7"/>
      <c r="B5" s="7"/>
      <c r="C5" s="7"/>
      <c r="D5" s="7"/>
      <c r="E5" s="7"/>
      <c r="F5" s="2"/>
      <c r="G5" s="2"/>
      <c r="H5" s="2"/>
      <c r="I5" s="2"/>
      <c r="J5" s="2"/>
      <c r="K5" s="2"/>
      <c r="L5" s="2"/>
      <c r="M5" s="4"/>
      <c r="N5" s="84"/>
      <c r="O5" s="84"/>
      <c r="P5" s="84"/>
      <c r="Q5" s="84"/>
      <c r="R5" s="84"/>
    </row>
    <row r="6" spans="1:20" x14ac:dyDescent="0.3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4"/>
      <c r="N6" s="84"/>
      <c r="O6" s="84"/>
      <c r="P6" s="84"/>
      <c r="Q6" s="84"/>
      <c r="R6" s="84"/>
    </row>
    <row r="7" spans="1:20" x14ac:dyDescent="0.3">
      <c r="N7" s="84"/>
      <c r="O7" s="84"/>
      <c r="P7" s="84"/>
      <c r="Q7" s="84"/>
      <c r="R7" s="84"/>
    </row>
    <row r="8" spans="1:20" x14ac:dyDescent="0.3">
      <c r="N8" s="84"/>
      <c r="O8" s="84"/>
      <c r="P8" s="84"/>
      <c r="Q8" s="84"/>
      <c r="R8" s="84"/>
    </row>
    <row r="9" spans="1:20" x14ac:dyDescent="0.3">
      <c r="N9" s="5"/>
      <c r="O9" s="5"/>
      <c r="P9" s="5"/>
      <c r="Q9" s="5"/>
      <c r="R9" s="5"/>
    </row>
    <row r="10" spans="1:20" x14ac:dyDescent="0.3">
      <c r="N10" s="84"/>
      <c r="O10" s="84"/>
      <c r="P10" s="84"/>
      <c r="Q10" s="84"/>
      <c r="R10" s="84"/>
    </row>
    <row r="11" spans="1:20" x14ac:dyDescent="0.3">
      <c r="N11" s="5"/>
      <c r="O11" s="5"/>
      <c r="P11" s="5"/>
      <c r="Q11" s="5"/>
      <c r="R11" s="5"/>
    </row>
    <row r="12" spans="1:20" x14ac:dyDescent="0.3">
      <c r="N12" s="84"/>
      <c r="O12" s="84"/>
      <c r="P12" s="84"/>
      <c r="Q12" s="84"/>
      <c r="R12" s="84"/>
    </row>
    <row r="13" spans="1:20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4"/>
      <c r="N13" s="84"/>
      <c r="O13" s="84"/>
      <c r="P13" s="84"/>
      <c r="Q13" s="84"/>
      <c r="R13" s="84"/>
    </row>
    <row r="14" spans="1:20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84"/>
      <c r="O14" s="84"/>
      <c r="P14" s="84"/>
      <c r="Q14" s="84"/>
      <c r="R14" s="84"/>
    </row>
    <row r="15" spans="1:20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  <c r="Q15" s="84"/>
      <c r="R15" s="84"/>
    </row>
    <row r="16" spans="1:20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5"/>
      <c r="O16" s="5"/>
      <c r="P16" s="5"/>
      <c r="Q16" s="5"/>
      <c r="R16" s="5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5"/>
      <c r="O17" s="5"/>
      <c r="P17" s="5"/>
      <c r="Q17" s="5"/>
      <c r="R17" s="5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5"/>
      <c r="O19" s="5"/>
      <c r="P19" s="5"/>
      <c r="Q19" s="5"/>
      <c r="R19" s="5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  <c r="S21" s="9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84"/>
      <c r="O23" s="84"/>
      <c r="P23" s="84"/>
      <c r="Q23" s="84"/>
      <c r="R23" s="84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  <c r="S28" s="9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  <c r="S29" s="9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4"/>
      <c r="N33" s="8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5"/>
      <c r="O34" s="5"/>
      <c r="P34" s="5"/>
      <c r="Q34" s="5"/>
      <c r="R34" s="5"/>
    </row>
    <row r="35" spans="1:18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5"/>
      <c r="O35" s="5"/>
      <c r="P35" s="5"/>
      <c r="Q35" s="5"/>
      <c r="R35" s="5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84"/>
      <c r="O36" s="84"/>
      <c r="P36" s="84"/>
      <c r="Q36" s="84"/>
      <c r="R36" s="84"/>
    </row>
    <row r="37" spans="1:18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84"/>
      <c r="O37" s="84"/>
      <c r="P37" s="84"/>
      <c r="Q37" s="84"/>
      <c r="R37" s="84"/>
    </row>
    <row r="38" spans="1:18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5"/>
      <c r="O38" s="5"/>
      <c r="P38" s="5"/>
      <c r="Q38" s="5"/>
      <c r="R38" s="5"/>
    </row>
    <row r="39" spans="1:18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5"/>
      <c r="O39" s="5"/>
      <c r="P39" s="5"/>
      <c r="Q39" s="5"/>
      <c r="R39" s="5"/>
    </row>
    <row r="40" spans="1:18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4"/>
      <c r="R40" s="4"/>
    </row>
    <row r="41" spans="1:18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4"/>
    </row>
    <row r="42" spans="1:18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4"/>
    </row>
    <row r="43" spans="1:18" x14ac:dyDescent="0.3">
      <c r="F43" s="3"/>
      <c r="G43" s="3"/>
      <c r="H43" s="3"/>
      <c r="I43" s="3"/>
      <c r="J43" s="3"/>
      <c r="K43" s="3"/>
      <c r="L43" s="3"/>
    </row>
    <row r="44" spans="1:18" x14ac:dyDescent="0.3">
      <c r="F44" s="3"/>
      <c r="G44" s="3"/>
      <c r="H44" s="3"/>
      <c r="I44" s="3"/>
      <c r="J44" s="3"/>
      <c r="K44" s="3"/>
      <c r="L44" s="3"/>
      <c r="M44" s="2"/>
    </row>
    <row r="45" spans="1:18" x14ac:dyDescent="0.3">
      <c r="F45" s="3"/>
      <c r="G45" s="3"/>
      <c r="H45" s="3"/>
      <c r="I45" s="3"/>
      <c r="J45" s="3"/>
      <c r="K45" s="3"/>
      <c r="L45" s="3"/>
      <c r="M45" s="2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0">
    <mergeCell ref="N2:N3"/>
    <mergeCell ref="E2:E3"/>
    <mergeCell ref="Q2:T2"/>
    <mergeCell ref="A2:A3"/>
    <mergeCell ref="F2:F3"/>
    <mergeCell ref="G2:M2"/>
    <mergeCell ref="B2:B3"/>
    <mergeCell ref="D2:D3"/>
    <mergeCell ref="C2:C3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autoPageBreaks="0" fitToPage="1"/>
  </sheetPr>
  <dimension ref="A1:U62"/>
  <sheetViews>
    <sheetView view="pageBreakPreview" zoomScaleNormal="95" zoomScaleSheetLayoutView="100" workbookViewId="0">
      <selection activeCell="A7" sqref="A7:A8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2.2.f Drobná arch., oplocení</v>
      </c>
    </row>
    <row r="2" spans="1:21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580" t="s">
        <v>725</v>
      </c>
      <c r="B4" s="424">
        <v>0</v>
      </c>
      <c r="C4" s="424" t="s">
        <v>58</v>
      </c>
      <c r="D4" s="424" t="s">
        <v>58</v>
      </c>
      <c r="E4" s="424" t="s">
        <v>58</v>
      </c>
      <c r="F4" s="581" t="s">
        <v>725</v>
      </c>
      <c r="G4" s="613" t="s">
        <v>380</v>
      </c>
      <c r="H4" s="613" t="s">
        <v>421</v>
      </c>
      <c r="I4" s="613" t="s">
        <v>380</v>
      </c>
      <c r="J4" s="613" t="s">
        <v>380</v>
      </c>
      <c r="K4" s="613" t="s">
        <v>422</v>
      </c>
      <c r="L4" s="613" t="s">
        <v>380</v>
      </c>
      <c r="M4" s="439" t="str">
        <f t="shared" ref="M4:M8" si="0">IF(G4 &lt;&gt; "","I" &amp; G4,"") &amp; IF(H4 &lt;&gt; "","+S" &amp; H4,"") &amp; IF(I4 &lt;&gt; "","+E" &amp; I4,"") &amp; IF(J4 &lt;&gt; "","+Z" &amp; J4,"") &amp; IF(K4 &lt;&gt; "","+M" &amp; K4,"") &amp; IF(L4 &lt;&gt; "","+F" &amp; L4,"")</f>
        <v>I1+S2+E1+Z1+M4+F1</v>
      </c>
      <c r="N4" s="454" t="s">
        <v>389</v>
      </c>
      <c r="O4" s="556">
        <v>17</v>
      </c>
      <c r="P4" s="521" t="s">
        <v>23</v>
      </c>
      <c r="Q4" s="387">
        <v>0</v>
      </c>
      <c r="R4" s="296" t="s">
        <v>423</v>
      </c>
      <c r="S4" s="296" t="s">
        <v>423</v>
      </c>
      <c r="T4" s="297" t="s">
        <v>423</v>
      </c>
    </row>
    <row r="5" spans="1:21" ht="14.1" customHeight="1" thickBot="1" x14ac:dyDescent="0.35">
      <c r="A5" s="608"/>
      <c r="B5" s="47">
        <v>0</v>
      </c>
      <c r="C5" s="47" t="s">
        <v>58</v>
      </c>
      <c r="D5" s="47" t="s">
        <v>58</v>
      </c>
      <c r="E5" s="47" t="s">
        <v>58</v>
      </c>
      <c r="F5" s="12" t="s">
        <v>439</v>
      </c>
      <c r="G5" s="1185" t="s">
        <v>464</v>
      </c>
      <c r="H5" s="1185"/>
      <c r="I5" s="1185"/>
      <c r="J5" s="1185"/>
      <c r="K5" s="1185"/>
      <c r="L5" s="1185"/>
      <c r="M5" s="1185"/>
      <c r="N5" s="1185"/>
      <c r="O5" s="1186"/>
      <c r="P5" s="1186"/>
      <c r="Q5" s="1185"/>
      <c r="R5" s="1185"/>
      <c r="S5" s="1185"/>
      <c r="T5" s="1187"/>
    </row>
    <row r="6" spans="1:21" ht="14.1" customHeight="1" x14ac:dyDescent="0.3">
      <c r="A6" s="416" t="s">
        <v>726</v>
      </c>
      <c r="B6" s="432">
        <v>0</v>
      </c>
      <c r="C6" s="432" t="s">
        <v>58</v>
      </c>
      <c r="D6" s="432" t="s">
        <v>58</v>
      </c>
      <c r="E6" s="432" t="s">
        <v>58</v>
      </c>
      <c r="F6" s="603" t="s">
        <v>462</v>
      </c>
      <c r="G6" s="1183" t="s">
        <v>463</v>
      </c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4"/>
    </row>
    <row r="7" spans="1:21" ht="14.1" customHeight="1" x14ac:dyDescent="0.3">
      <c r="A7" s="1045"/>
      <c r="B7" s="48">
        <v>0</v>
      </c>
      <c r="C7" s="48" t="s">
        <v>58</v>
      </c>
      <c r="D7" s="48" t="s">
        <v>58</v>
      </c>
      <c r="E7" s="48" t="s">
        <v>58</v>
      </c>
      <c r="F7" s="600" t="s">
        <v>439</v>
      </c>
      <c r="G7" s="1034" t="s">
        <v>464</v>
      </c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5"/>
    </row>
    <row r="8" spans="1:21" ht="14.1" customHeight="1" x14ac:dyDescent="0.3">
      <c r="A8" s="1066"/>
      <c r="B8" s="47">
        <v>0</v>
      </c>
      <c r="C8" s="47" t="s">
        <v>58</v>
      </c>
      <c r="D8" s="47" t="s">
        <v>58</v>
      </c>
      <c r="E8" s="47" t="s">
        <v>58</v>
      </c>
      <c r="F8" s="12" t="s">
        <v>727</v>
      </c>
      <c r="G8" s="33" t="s">
        <v>380</v>
      </c>
      <c r="H8" s="33" t="s">
        <v>421</v>
      </c>
      <c r="I8" s="33" t="s">
        <v>380</v>
      </c>
      <c r="J8" s="33" t="s">
        <v>380</v>
      </c>
      <c r="K8" s="33" t="s">
        <v>421</v>
      </c>
      <c r="L8" s="33" t="s">
        <v>380</v>
      </c>
      <c r="M8" s="11" t="str">
        <f t="shared" si="0"/>
        <v>I1+S2+E1+Z1+M2+F1</v>
      </c>
      <c r="N8" s="31" t="s">
        <v>382</v>
      </c>
      <c r="O8" s="552">
        <v>9</v>
      </c>
      <c r="P8" s="351" t="s">
        <v>23</v>
      </c>
      <c r="Q8" s="31">
        <v>0</v>
      </c>
      <c r="R8" s="35" t="s">
        <v>423</v>
      </c>
      <c r="S8" s="35" t="s">
        <v>423</v>
      </c>
      <c r="T8" s="36" t="s">
        <v>423</v>
      </c>
    </row>
    <row r="9" spans="1:21" x14ac:dyDescent="0.3">
      <c r="A9" s="7"/>
      <c r="B9" s="7"/>
      <c r="C9" s="7"/>
      <c r="D9" s="7"/>
      <c r="E9" s="7"/>
      <c r="F9" s="2"/>
      <c r="G9" s="2"/>
      <c r="H9" s="2"/>
      <c r="I9" s="2"/>
      <c r="J9" s="2"/>
      <c r="K9" s="2"/>
      <c r="L9" s="2"/>
      <c r="M9" s="4"/>
      <c r="N9" s="84"/>
      <c r="O9" s="84"/>
      <c r="P9" s="84"/>
      <c r="Q9" s="84"/>
      <c r="R9" s="84"/>
    </row>
    <row r="10" spans="1:21" x14ac:dyDescent="0.3">
      <c r="A10" s="7"/>
      <c r="B10" s="7"/>
      <c r="C10" s="7"/>
      <c r="D10" s="7"/>
      <c r="E10" s="7"/>
      <c r="F10" s="2"/>
      <c r="G10" s="2"/>
      <c r="H10" s="2"/>
      <c r="I10" s="2"/>
      <c r="J10" s="2"/>
      <c r="K10" s="2"/>
      <c r="L10" s="2"/>
      <c r="M10" s="4"/>
      <c r="N10" s="84"/>
      <c r="O10" s="84"/>
      <c r="P10" s="84"/>
      <c r="Q10" s="84"/>
      <c r="R10" s="84"/>
    </row>
    <row r="11" spans="1:21" x14ac:dyDescent="0.3">
      <c r="N11" s="84"/>
      <c r="O11" s="84"/>
      <c r="P11" s="84"/>
      <c r="Q11" s="84"/>
      <c r="R11" s="84"/>
    </row>
    <row r="12" spans="1:21" x14ac:dyDescent="0.3">
      <c r="N12" s="84"/>
      <c r="O12" s="84"/>
      <c r="P12" s="84"/>
      <c r="Q12" s="84"/>
      <c r="R12" s="84"/>
    </row>
    <row r="13" spans="1:21" x14ac:dyDescent="0.3">
      <c r="N13" s="5"/>
      <c r="O13" s="5"/>
      <c r="P13" s="5"/>
      <c r="Q13" s="5"/>
      <c r="R13" s="5"/>
    </row>
    <row r="14" spans="1:21" x14ac:dyDescent="0.3">
      <c r="N14" s="84"/>
      <c r="O14" s="84"/>
      <c r="P14" s="84"/>
      <c r="Q14" s="84"/>
      <c r="R14" s="84"/>
    </row>
    <row r="15" spans="1:21" x14ac:dyDescent="0.3">
      <c r="N15" s="5"/>
      <c r="O15" s="5"/>
      <c r="P15" s="5"/>
      <c r="Q15" s="5"/>
      <c r="R15" s="5"/>
    </row>
    <row r="16" spans="1:21" x14ac:dyDescent="0.3"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84"/>
      <c r="O17" s="84"/>
      <c r="P17" s="84"/>
      <c r="Q17" s="84"/>
      <c r="R17" s="84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84"/>
      <c r="O19" s="84"/>
      <c r="P19" s="84"/>
      <c r="Q19" s="84"/>
      <c r="R19" s="84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5"/>
      <c r="O20" s="5"/>
      <c r="P20" s="5"/>
      <c r="Q20" s="5"/>
      <c r="R20" s="5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5"/>
      <c r="O23" s="5"/>
      <c r="P23" s="5"/>
      <c r="Q23" s="5"/>
      <c r="R23" s="5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5"/>
      <c r="O25" s="5"/>
      <c r="P25" s="5"/>
      <c r="Q25" s="5"/>
      <c r="R25" s="5"/>
      <c r="S25" s="9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  <c r="S32" s="9"/>
    </row>
    <row r="33" spans="1:19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  <c r="S33" s="9"/>
    </row>
    <row r="34" spans="1:19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84"/>
      <c r="O34" s="84"/>
      <c r="P34" s="84"/>
      <c r="Q34" s="84"/>
      <c r="R34" s="84"/>
    </row>
    <row r="35" spans="1:19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84"/>
      <c r="O35" s="84"/>
      <c r="P35" s="84"/>
      <c r="Q35" s="84"/>
      <c r="R35" s="84"/>
    </row>
    <row r="36" spans="1:19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84"/>
      <c r="O36" s="84"/>
      <c r="P36" s="84"/>
      <c r="Q36" s="84"/>
      <c r="R36" s="84"/>
    </row>
    <row r="37" spans="1:19" x14ac:dyDescent="0.3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4"/>
      <c r="N37" s="84"/>
      <c r="O37" s="84"/>
      <c r="P37" s="84"/>
      <c r="Q37" s="84"/>
      <c r="R37" s="84"/>
    </row>
    <row r="38" spans="1:19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5"/>
      <c r="O38" s="5"/>
      <c r="P38" s="5"/>
      <c r="Q38" s="5"/>
      <c r="R38" s="5"/>
    </row>
    <row r="39" spans="1:19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5"/>
      <c r="O39" s="5"/>
      <c r="P39" s="5"/>
      <c r="Q39" s="5"/>
      <c r="R39" s="5"/>
    </row>
    <row r="40" spans="1:19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84"/>
      <c r="O40" s="84"/>
      <c r="P40" s="84"/>
      <c r="Q40" s="84"/>
      <c r="R40" s="84"/>
    </row>
    <row r="41" spans="1:19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84"/>
      <c r="O41" s="84"/>
      <c r="P41" s="84"/>
      <c r="Q41" s="84"/>
      <c r="R41" s="84"/>
    </row>
    <row r="42" spans="1:19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5"/>
      <c r="O42" s="5"/>
      <c r="P42" s="5"/>
      <c r="Q42" s="5"/>
      <c r="R42" s="5"/>
    </row>
    <row r="43" spans="1:19" x14ac:dyDescent="0.3">
      <c r="A43" s="7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  <c r="M43" s="4"/>
      <c r="N43" s="5"/>
      <c r="O43" s="5"/>
      <c r="P43" s="5"/>
      <c r="Q43" s="5"/>
      <c r="R43" s="5"/>
    </row>
    <row r="44" spans="1:19" x14ac:dyDescent="0.3">
      <c r="A44" s="7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4"/>
    </row>
    <row r="45" spans="1:19" x14ac:dyDescent="0.3">
      <c r="A45" s="7"/>
      <c r="B45" s="7"/>
      <c r="C45" s="7"/>
      <c r="D45" s="7"/>
      <c r="E45" s="7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</row>
    <row r="46" spans="1:19" x14ac:dyDescent="0.3">
      <c r="A46" s="7"/>
      <c r="B46" s="7"/>
      <c r="C46" s="7"/>
      <c r="D46" s="7"/>
      <c r="E46" s="7"/>
      <c r="F46" s="2"/>
      <c r="G46" s="2"/>
      <c r="H46" s="2"/>
      <c r="I46" s="2"/>
      <c r="J46" s="2"/>
      <c r="K46" s="2"/>
      <c r="L46" s="2"/>
      <c r="M46" s="4"/>
      <c r="N46" s="4"/>
      <c r="O46" s="4"/>
      <c r="P46" s="4"/>
      <c r="Q46" s="4"/>
      <c r="R46" s="4"/>
    </row>
    <row r="47" spans="1:19" x14ac:dyDescent="0.3">
      <c r="F47" s="3"/>
      <c r="G47" s="3"/>
      <c r="H47" s="3"/>
      <c r="I47" s="3"/>
      <c r="J47" s="3"/>
      <c r="K47" s="3"/>
      <c r="L47" s="3"/>
    </row>
    <row r="48" spans="1:19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  <c r="M58" s="2"/>
    </row>
    <row r="59" spans="6:13" x14ac:dyDescent="0.3">
      <c r="F59" s="3"/>
      <c r="G59" s="3"/>
      <c r="H59" s="3"/>
      <c r="I59" s="3"/>
      <c r="J59" s="3"/>
      <c r="K59" s="3"/>
      <c r="L59" s="3"/>
      <c r="M59" s="2"/>
    </row>
    <row r="60" spans="6:13" x14ac:dyDescent="0.3">
      <c r="F60" s="3"/>
      <c r="G60" s="3"/>
      <c r="H60" s="3"/>
      <c r="I60" s="3"/>
      <c r="J60" s="3"/>
      <c r="K60" s="3"/>
      <c r="L60" s="3"/>
      <c r="M60" s="2"/>
    </row>
    <row r="61" spans="6:13" x14ac:dyDescent="0.3">
      <c r="F61" s="3"/>
      <c r="G61" s="3"/>
      <c r="H61" s="3"/>
      <c r="I61" s="3"/>
      <c r="J61" s="3"/>
      <c r="K61" s="3"/>
      <c r="L61" s="3"/>
      <c r="M61" s="2"/>
    </row>
    <row r="62" spans="6:13" x14ac:dyDescent="0.3">
      <c r="F62" s="3"/>
      <c r="G62" s="3"/>
      <c r="H62" s="3"/>
      <c r="I62" s="3"/>
      <c r="J62" s="3"/>
      <c r="K62" s="3"/>
      <c r="L62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4">
    <mergeCell ref="N2:N3"/>
    <mergeCell ref="Q2:T2"/>
    <mergeCell ref="E2:E3"/>
    <mergeCell ref="A7:A8"/>
    <mergeCell ref="A2:A3"/>
    <mergeCell ref="F2:F3"/>
    <mergeCell ref="G2:M2"/>
    <mergeCell ref="B2:B3"/>
    <mergeCell ref="D2:D3"/>
    <mergeCell ref="C2:C3"/>
    <mergeCell ref="G6:T6"/>
    <mergeCell ref="G7:T7"/>
    <mergeCell ref="G5:T5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autoPageBreaks="0" fitToPage="1"/>
  </sheetPr>
  <dimension ref="A1:JU18"/>
  <sheetViews>
    <sheetView view="pageBreakPreview" zoomScaleNormal="95" zoomScaleSheetLayoutView="100" workbookViewId="0">
      <selection activeCell="F13" sqref="F13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30.5546875" style="62" customWidth="1"/>
    <col min="7" max="12" width="5.5546875" style="1" customWidth="1"/>
    <col min="13" max="13" width="33" style="82" customWidth="1"/>
    <col min="14" max="16" width="12.5546875" style="3" customWidth="1"/>
    <col min="17" max="19" width="9.5546875" style="3" customWidth="1"/>
    <col min="20" max="16384" width="9.44140625" style="3"/>
  </cols>
  <sheetData>
    <row r="1" spans="1:281" ht="14.4" thickBot="1" x14ac:dyDescent="0.35">
      <c r="A1" s="6" t="str">
        <f ca="1">MID(CELL("filename",A1),FIND("]",CELL("filename",A1))+1,LEN(CELL("filename",A1))-FIND("]",CELL("filename",A1)))</f>
        <v>2.3.a Trakční vedení</v>
      </c>
    </row>
    <row r="2" spans="1:281" s="7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06" t="s">
        <v>698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916"/>
      <c r="AK2" s="916"/>
      <c r="AL2" s="916"/>
      <c r="AM2" s="916"/>
      <c r="AN2" s="916"/>
      <c r="AO2" s="916"/>
      <c r="AP2" s="916"/>
      <c r="AQ2" s="916"/>
      <c r="AR2" s="916"/>
      <c r="AS2" s="916"/>
      <c r="AT2" s="916"/>
      <c r="AU2" s="916"/>
      <c r="AV2" s="916"/>
      <c r="AW2" s="916"/>
      <c r="AX2" s="916"/>
      <c r="AY2" s="916"/>
      <c r="AZ2" s="916"/>
      <c r="BA2" s="916"/>
      <c r="BB2" s="916"/>
      <c r="BC2" s="916"/>
      <c r="BD2" s="916"/>
      <c r="BE2" s="916"/>
      <c r="BF2" s="916"/>
      <c r="BG2" s="916"/>
      <c r="BH2" s="916"/>
      <c r="BI2" s="916"/>
      <c r="BJ2" s="916"/>
      <c r="BK2" s="916"/>
      <c r="BL2" s="916"/>
      <c r="BM2" s="916"/>
      <c r="BN2" s="916"/>
      <c r="BO2" s="916"/>
      <c r="BP2" s="916"/>
      <c r="BQ2" s="916"/>
      <c r="BR2" s="916"/>
      <c r="BS2" s="916"/>
      <c r="BT2" s="916"/>
      <c r="BU2" s="916"/>
      <c r="BV2" s="916"/>
      <c r="BW2" s="916"/>
      <c r="BX2" s="916"/>
      <c r="BY2" s="916"/>
      <c r="BZ2" s="916"/>
      <c r="CA2" s="916"/>
      <c r="CB2" s="916"/>
      <c r="CC2" s="916"/>
      <c r="CD2" s="916"/>
      <c r="CE2" s="916"/>
      <c r="CF2" s="916"/>
      <c r="CG2" s="916"/>
      <c r="CH2" s="916"/>
      <c r="CI2" s="916"/>
      <c r="CJ2" s="916"/>
      <c r="CK2" s="916"/>
      <c r="CL2" s="916"/>
      <c r="CM2" s="916"/>
      <c r="CN2" s="916"/>
      <c r="CO2" s="916"/>
      <c r="CP2" s="916"/>
      <c r="CQ2" s="916"/>
      <c r="CR2" s="916"/>
      <c r="CS2" s="916"/>
      <c r="CT2" s="916"/>
      <c r="CU2" s="916"/>
      <c r="CV2" s="916"/>
      <c r="CW2" s="916"/>
      <c r="CX2" s="916"/>
      <c r="CY2" s="916"/>
      <c r="CZ2" s="916"/>
      <c r="DA2" s="916"/>
      <c r="DB2" s="916"/>
      <c r="DC2" s="916"/>
      <c r="DD2" s="916"/>
      <c r="DE2" s="916"/>
      <c r="DF2" s="916"/>
      <c r="DG2" s="916"/>
      <c r="DH2" s="916"/>
      <c r="DI2" s="916"/>
      <c r="DJ2" s="916"/>
      <c r="DK2" s="916"/>
      <c r="DL2" s="916"/>
      <c r="DM2" s="916"/>
      <c r="DN2" s="916"/>
      <c r="DO2" s="916"/>
      <c r="DP2" s="916"/>
      <c r="DQ2" s="916"/>
      <c r="DR2" s="916"/>
      <c r="DS2" s="916"/>
      <c r="DT2" s="916"/>
      <c r="DU2" s="916"/>
      <c r="DV2" s="916"/>
      <c r="DW2" s="916"/>
      <c r="DX2" s="916"/>
      <c r="DY2" s="916"/>
      <c r="DZ2" s="916"/>
      <c r="EA2" s="916"/>
      <c r="EB2" s="916"/>
      <c r="EC2" s="916"/>
      <c r="ED2" s="916"/>
      <c r="EE2" s="916"/>
      <c r="EF2" s="916"/>
      <c r="EG2" s="916"/>
      <c r="EH2" s="916"/>
      <c r="EI2" s="916"/>
      <c r="EJ2" s="916"/>
      <c r="EK2" s="916"/>
      <c r="EL2" s="916"/>
      <c r="EM2" s="916"/>
      <c r="EN2" s="916"/>
      <c r="EO2" s="916"/>
      <c r="EP2" s="916"/>
      <c r="EQ2" s="916"/>
      <c r="ER2" s="916"/>
      <c r="ES2" s="916"/>
      <c r="ET2" s="916"/>
      <c r="EU2" s="916"/>
      <c r="EV2" s="916"/>
      <c r="EW2" s="916"/>
      <c r="EX2" s="916"/>
      <c r="EY2" s="916"/>
      <c r="EZ2" s="916"/>
      <c r="FA2" s="916"/>
      <c r="FB2" s="916"/>
      <c r="FC2" s="916"/>
      <c r="FD2" s="916"/>
      <c r="FE2" s="916"/>
      <c r="FF2" s="916"/>
      <c r="FG2" s="916"/>
      <c r="FH2" s="916"/>
      <c r="FI2" s="916"/>
      <c r="FJ2" s="916"/>
      <c r="FK2" s="916"/>
      <c r="FL2" s="916"/>
      <c r="FM2" s="916"/>
      <c r="FN2" s="916"/>
      <c r="FO2" s="916"/>
      <c r="FP2" s="916"/>
      <c r="FQ2" s="916"/>
      <c r="FR2" s="916"/>
      <c r="FS2" s="916"/>
      <c r="FT2" s="916"/>
      <c r="FU2" s="916"/>
      <c r="FV2" s="916"/>
      <c r="FW2" s="916"/>
      <c r="FX2" s="916"/>
      <c r="FY2" s="916"/>
      <c r="FZ2" s="916"/>
      <c r="GA2" s="916"/>
      <c r="GB2" s="916"/>
      <c r="GC2" s="916"/>
      <c r="GD2" s="916"/>
      <c r="GE2" s="916"/>
      <c r="GF2" s="916"/>
      <c r="GG2" s="916"/>
      <c r="GH2" s="916"/>
      <c r="GI2" s="916"/>
      <c r="GJ2" s="916"/>
      <c r="GK2" s="916"/>
      <c r="GL2" s="916"/>
      <c r="GM2" s="916"/>
      <c r="GN2" s="916"/>
      <c r="GO2" s="916"/>
      <c r="GP2" s="916"/>
      <c r="GQ2" s="916"/>
      <c r="GR2" s="916"/>
      <c r="GS2" s="916"/>
      <c r="GT2" s="916"/>
      <c r="GU2" s="916"/>
      <c r="GV2" s="916"/>
      <c r="GW2" s="916"/>
      <c r="GX2" s="916"/>
      <c r="GY2" s="916"/>
      <c r="GZ2" s="916"/>
      <c r="HA2" s="916"/>
      <c r="HB2" s="916"/>
      <c r="HC2" s="916"/>
      <c r="HD2" s="916"/>
      <c r="HE2" s="916"/>
      <c r="HF2" s="916"/>
      <c r="HG2" s="916"/>
      <c r="HH2" s="916"/>
      <c r="HI2" s="916"/>
      <c r="HJ2" s="916"/>
      <c r="HK2" s="916"/>
      <c r="HL2" s="916"/>
      <c r="HM2" s="916"/>
      <c r="HN2" s="916"/>
      <c r="HO2" s="916"/>
      <c r="HP2" s="916"/>
      <c r="HQ2" s="916"/>
      <c r="HR2" s="916"/>
      <c r="HS2" s="916"/>
      <c r="HT2" s="916"/>
      <c r="HU2" s="916"/>
      <c r="HV2" s="916"/>
      <c r="HW2" s="916"/>
      <c r="HX2" s="916"/>
      <c r="HY2" s="916"/>
      <c r="HZ2" s="916"/>
      <c r="IA2" s="916"/>
      <c r="IB2" s="916"/>
      <c r="IC2" s="916"/>
      <c r="ID2" s="916"/>
      <c r="IE2" s="916"/>
      <c r="IF2" s="916"/>
      <c r="IG2" s="916"/>
      <c r="IH2" s="916"/>
      <c r="II2" s="916"/>
      <c r="IJ2" s="916"/>
      <c r="IK2" s="916"/>
      <c r="IL2" s="916"/>
      <c r="IM2" s="916"/>
      <c r="IN2" s="916"/>
      <c r="IO2" s="916"/>
      <c r="IP2" s="916"/>
      <c r="IQ2" s="916"/>
      <c r="IR2" s="916"/>
      <c r="IS2" s="916"/>
      <c r="IT2" s="916"/>
      <c r="IU2" s="916"/>
      <c r="IV2" s="916"/>
      <c r="IW2" s="916"/>
      <c r="IX2" s="916"/>
      <c r="IY2" s="916"/>
      <c r="IZ2" s="916"/>
      <c r="JA2" s="916"/>
      <c r="JB2" s="916"/>
      <c r="JC2" s="916"/>
      <c r="JD2" s="916"/>
      <c r="JE2" s="916"/>
      <c r="JF2" s="916"/>
      <c r="JG2" s="916"/>
      <c r="JH2" s="916"/>
      <c r="JI2" s="916"/>
      <c r="JJ2" s="916"/>
      <c r="JK2" s="916"/>
      <c r="JL2" s="916"/>
      <c r="JM2" s="916"/>
      <c r="JN2" s="916"/>
      <c r="JO2" s="916"/>
      <c r="JP2" s="916"/>
      <c r="JQ2" s="916"/>
      <c r="JR2" s="916"/>
      <c r="JS2" s="916"/>
      <c r="JT2" s="916"/>
      <c r="JU2" s="916"/>
    </row>
    <row r="3" spans="1:281" s="71" customFormat="1" ht="26.25" customHeight="1" thickBot="1" x14ac:dyDescent="0.35">
      <c r="A3" s="1044"/>
      <c r="B3" s="1026"/>
      <c r="C3" s="1026"/>
      <c r="D3" s="1026"/>
      <c r="E3" s="1026"/>
      <c r="F3" s="1032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584" t="s">
        <v>375</v>
      </c>
      <c r="P3" s="584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6"/>
      <c r="AK3" s="916"/>
      <c r="AL3" s="916"/>
      <c r="AM3" s="916"/>
      <c r="AN3" s="916"/>
      <c r="AO3" s="916"/>
      <c r="AP3" s="916"/>
      <c r="AQ3" s="916"/>
      <c r="AR3" s="916"/>
      <c r="AS3" s="916"/>
      <c r="AT3" s="916"/>
      <c r="AU3" s="916"/>
      <c r="AV3" s="916"/>
      <c r="AW3" s="916"/>
      <c r="AX3" s="916"/>
      <c r="AY3" s="916"/>
      <c r="AZ3" s="916"/>
      <c r="BA3" s="916"/>
      <c r="BB3" s="916"/>
      <c r="BC3" s="916"/>
      <c r="BD3" s="916"/>
      <c r="BE3" s="916"/>
      <c r="BF3" s="916"/>
      <c r="BG3" s="916"/>
      <c r="BH3" s="916"/>
      <c r="BI3" s="916"/>
      <c r="BJ3" s="916"/>
      <c r="BK3" s="916"/>
      <c r="BL3" s="916"/>
      <c r="BM3" s="916"/>
      <c r="BN3" s="916"/>
      <c r="BO3" s="916"/>
      <c r="BP3" s="916"/>
      <c r="BQ3" s="916"/>
      <c r="BR3" s="916"/>
      <c r="BS3" s="916"/>
      <c r="BT3" s="916"/>
      <c r="BU3" s="916"/>
      <c r="BV3" s="916"/>
      <c r="BW3" s="916"/>
      <c r="BX3" s="916"/>
      <c r="BY3" s="916"/>
      <c r="BZ3" s="916"/>
      <c r="CA3" s="916"/>
      <c r="CB3" s="916"/>
      <c r="CC3" s="916"/>
      <c r="CD3" s="916"/>
      <c r="CE3" s="916"/>
      <c r="CF3" s="916"/>
      <c r="CG3" s="916"/>
      <c r="CH3" s="916"/>
      <c r="CI3" s="916"/>
      <c r="CJ3" s="916"/>
      <c r="CK3" s="916"/>
      <c r="CL3" s="916"/>
      <c r="CM3" s="916"/>
      <c r="CN3" s="916"/>
      <c r="CO3" s="916"/>
      <c r="CP3" s="916"/>
      <c r="CQ3" s="916"/>
      <c r="CR3" s="916"/>
      <c r="CS3" s="916"/>
      <c r="CT3" s="916"/>
      <c r="CU3" s="916"/>
      <c r="CV3" s="916"/>
      <c r="CW3" s="916"/>
      <c r="CX3" s="916"/>
      <c r="CY3" s="916"/>
      <c r="CZ3" s="916"/>
      <c r="DA3" s="916"/>
      <c r="DB3" s="916"/>
      <c r="DC3" s="916"/>
      <c r="DD3" s="916"/>
      <c r="DE3" s="916"/>
      <c r="DF3" s="916"/>
      <c r="DG3" s="916"/>
      <c r="DH3" s="916"/>
      <c r="DI3" s="916"/>
      <c r="DJ3" s="916"/>
      <c r="DK3" s="916"/>
      <c r="DL3" s="916"/>
      <c r="DM3" s="916"/>
      <c r="DN3" s="916"/>
      <c r="DO3" s="916"/>
      <c r="DP3" s="916"/>
      <c r="DQ3" s="916"/>
      <c r="DR3" s="916"/>
      <c r="DS3" s="916"/>
      <c r="DT3" s="916"/>
      <c r="DU3" s="916"/>
      <c r="DV3" s="916"/>
      <c r="DW3" s="916"/>
      <c r="DX3" s="916"/>
      <c r="DY3" s="916"/>
      <c r="DZ3" s="916"/>
      <c r="EA3" s="916"/>
      <c r="EB3" s="916"/>
      <c r="EC3" s="916"/>
      <c r="ED3" s="916"/>
      <c r="EE3" s="916"/>
      <c r="EF3" s="916"/>
      <c r="EG3" s="916"/>
      <c r="EH3" s="916"/>
      <c r="EI3" s="916"/>
      <c r="EJ3" s="916"/>
      <c r="EK3" s="916"/>
      <c r="EL3" s="916"/>
      <c r="EM3" s="916"/>
      <c r="EN3" s="916"/>
      <c r="EO3" s="916"/>
      <c r="EP3" s="916"/>
      <c r="EQ3" s="916"/>
      <c r="ER3" s="916"/>
      <c r="ES3" s="916"/>
      <c r="ET3" s="916"/>
      <c r="EU3" s="916"/>
      <c r="EV3" s="916"/>
      <c r="EW3" s="916"/>
      <c r="EX3" s="916"/>
      <c r="EY3" s="916"/>
      <c r="EZ3" s="916"/>
      <c r="FA3" s="916"/>
      <c r="FB3" s="916"/>
      <c r="FC3" s="916"/>
      <c r="FD3" s="916"/>
      <c r="FE3" s="916"/>
      <c r="FF3" s="916"/>
      <c r="FG3" s="916"/>
      <c r="FH3" s="916"/>
      <c r="FI3" s="916"/>
      <c r="FJ3" s="916"/>
      <c r="FK3" s="916"/>
      <c r="FL3" s="916"/>
      <c r="FM3" s="916"/>
      <c r="FN3" s="916"/>
      <c r="FO3" s="916"/>
      <c r="FP3" s="916"/>
      <c r="FQ3" s="916"/>
      <c r="FR3" s="916"/>
      <c r="FS3" s="916"/>
      <c r="FT3" s="916"/>
      <c r="FU3" s="916"/>
      <c r="FV3" s="916"/>
      <c r="FW3" s="916"/>
      <c r="FX3" s="916"/>
      <c r="FY3" s="916"/>
      <c r="FZ3" s="916"/>
      <c r="GA3" s="916"/>
      <c r="GB3" s="916"/>
      <c r="GC3" s="916"/>
      <c r="GD3" s="916"/>
      <c r="GE3" s="916"/>
      <c r="GF3" s="916"/>
      <c r="GG3" s="916"/>
      <c r="GH3" s="916"/>
      <c r="GI3" s="916"/>
      <c r="GJ3" s="916"/>
      <c r="GK3" s="916"/>
      <c r="GL3" s="916"/>
      <c r="GM3" s="916"/>
      <c r="GN3" s="916"/>
      <c r="GO3" s="916"/>
      <c r="GP3" s="916"/>
      <c r="GQ3" s="916"/>
      <c r="GR3" s="916"/>
      <c r="GS3" s="916"/>
      <c r="GT3" s="916"/>
      <c r="GU3" s="916"/>
      <c r="GV3" s="916"/>
      <c r="GW3" s="916"/>
      <c r="GX3" s="916"/>
      <c r="GY3" s="916"/>
      <c r="GZ3" s="916"/>
      <c r="HA3" s="916"/>
      <c r="HB3" s="916"/>
      <c r="HC3" s="916"/>
      <c r="HD3" s="916"/>
      <c r="HE3" s="916"/>
      <c r="HF3" s="916"/>
      <c r="HG3" s="916"/>
      <c r="HH3" s="916"/>
      <c r="HI3" s="916"/>
      <c r="HJ3" s="916"/>
      <c r="HK3" s="916"/>
      <c r="HL3" s="916"/>
      <c r="HM3" s="916"/>
      <c r="HN3" s="916"/>
      <c r="HO3" s="916"/>
      <c r="HP3" s="916"/>
      <c r="HQ3" s="916"/>
      <c r="HR3" s="916"/>
      <c r="HS3" s="916"/>
      <c r="HT3" s="916"/>
      <c r="HU3" s="916"/>
      <c r="HV3" s="916"/>
      <c r="HW3" s="916"/>
      <c r="HX3" s="916"/>
      <c r="HY3" s="916"/>
      <c r="HZ3" s="916"/>
      <c r="IA3" s="916"/>
      <c r="IB3" s="916"/>
      <c r="IC3" s="916"/>
      <c r="ID3" s="916"/>
      <c r="IE3" s="916"/>
      <c r="IF3" s="916"/>
      <c r="IG3" s="916"/>
      <c r="IH3" s="916"/>
      <c r="II3" s="916"/>
      <c r="IJ3" s="916"/>
      <c r="IK3" s="916"/>
      <c r="IL3" s="916"/>
      <c r="IM3" s="916"/>
      <c r="IN3" s="916"/>
      <c r="IO3" s="916"/>
      <c r="IP3" s="916"/>
      <c r="IQ3" s="916"/>
      <c r="IR3" s="916"/>
      <c r="IS3" s="916"/>
      <c r="IT3" s="916"/>
      <c r="IU3" s="916"/>
      <c r="IV3" s="916"/>
      <c r="IW3" s="916"/>
      <c r="IX3" s="916"/>
      <c r="IY3" s="916"/>
      <c r="IZ3" s="916"/>
      <c r="JA3" s="916"/>
      <c r="JB3" s="916"/>
      <c r="JC3" s="916"/>
      <c r="JD3" s="916"/>
      <c r="JE3" s="916"/>
      <c r="JF3" s="916"/>
      <c r="JG3" s="916"/>
      <c r="JH3" s="916"/>
      <c r="JI3" s="916"/>
      <c r="JJ3" s="916"/>
      <c r="JK3" s="916"/>
      <c r="JL3" s="916"/>
      <c r="JM3" s="916"/>
      <c r="JN3" s="916"/>
      <c r="JO3" s="916"/>
      <c r="JP3" s="916"/>
      <c r="JQ3" s="916"/>
      <c r="JR3" s="916"/>
      <c r="JS3" s="916"/>
      <c r="JT3" s="916"/>
      <c r="JU3" s="916"/>
    </row>
    <row r="4" spans="1:281" ht="14.1" customHeight="1" x14ac:dyDescent="0.3">
      <c r="A4" s="46" t="s">
        <v>728</v>
      </c>
      <c r="B4" s="433" t="s">
        <v>58</v>
      </c>
      <c r="C4" s="433" t="s">
        <v>58</v>
      </c>
      <c r="D4" s="433" t="s">
        <v>58</v>
      </c>
      <c r="E4" s="433" t="s">
        <v>58</v>
      </c>
      <c r="F4" s="287" t="s">
        <v>729</v>
      </c>
      <c r="G4" s="440" t="s">
        <v>447</v>
      </c>
      <c r="H4" s="440" t="s">
        <v>380</v>
      </c>
      <c r="I4" s="440" t="s">
        <v>380</v>
      </c>
      <c r="J4" s="440" t="s">
        <v>380</v>
      </c>
      <c r="K4" s="440" t="s">
        <v>380</v>
      </c>
      <c r="L4" s="440" t="s">
        <v>380</v>
      </c>
      <c r="M4" s="457" t="s">
        <v>730</v>
      </c>
      <c r="N4" s="434" t="s">
        <v>402</v>
      </c>
      <c r="O4" s="582">
        <v>15</v>
      </c>
      <c r="P4" s="532" t="s">
        <v>23</v>
      </c>
      <c r="Q4" s="482" t="s">
        <v>731</v>
      </c>
      <c r="R4" s="435" t="s">
        <v>732</v>
      </c>
      <c r="S4" s="435" t="s">
        <v>732</v>
      </c>
      <c r="T4" s="436" t="s">
        <v>732</v>
      </c>
    </row>
    <row r="5" spans="1:281" ht="13.5" customHeight="1" x14ac:dyDescent="0.3">
      <c r="A5" s="1093"/>
      <c r="B5" s="48">
        <v>0</v>
      </c>
      <c r="C5" s="48" t="s">
        <v>58</v>
      </c>
      <c r="D5" s="48" t="s">
        <v>58</v>
      </c>
      <c r="E5" s="48" t="s">
        <v>58</v>
      </c>
      <c r="F5" s="834" t="s">
        <v>733</v>
      </c>
      <c r="G5" s="228" t="s">
        <v>447</v>
      </c>
      <c r="H5" s="48">
        <v>1</v>
      </c>
      <c r="I5" s="48">
        <v>1</v>
      </c>
      <c r="J5" s="48">
        <v>1</v>
      </c>
      <c r="K5" s="527">
        <v>1</v>
      </c>
      <c r="L5" s="48">
        <v>1</v>
      </c>
      <c r="M5" s="87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I1&amp;2+S1+E1+Z1+M1+F1</v>
      </c>
      <c r="N5" s="48" t="s">
        <v>734</v>
      </c>
      <c r="O5" s="583">
        <v>16</v>
      </c>
      <c r="P5" s="381" t="s">
        <v>23</v>
      </c>
      <c r="Q5" s="531" t="s">
        <v>731</v>
      </c>
      <c r="R5" s="527" t="s">
        <v>732</v>
      </c>
      <c r="S5" s="48" t="s">
        <v>732</v>
      </c>
      <c r="T5" s="445" t="s">
        <v>732</v>
      </c>
    </row>
    <row r="6" spans="1:281" ht="14.1" customHeight="1" x14ac:dyDescent="0.3">
      <c r="A6" s="1093"/>
      <c r="B6" s="48">
        <v>0</v>
      </c>
      <c r="C6" s="48" t="s">
        <v>58</v>
      </c>
      <c r="D6" s="48" t="s">
        <v>58</v>
      </c>
      <c r="E6" s="48" t="s">
        <v>58</v>
      </c>
      <c r="F6" s="64" t="s">
        <v>735</v>
      </c>
      <c r="G6" s="228" t="s">
        <v>447</v>
      </c>
      <c r="H6" s="48">
        <v>1</v>
      </c>
      <c r="I6" s="48">
        <v>1</v>
      </c>
      <c r="J6" s="48">
        <v>1</v>
      </c>
      <c r="K6" s="40">
        <v>4</v>
      </c>
      <c r="L6" s="48">
        <v>1</v>
      </c>
      <c r="M6" s="87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I1&amp;2+S1+E1+Z1+M4+F1</v>
      </c>
      <c r="N6" s="48" t="s">
        <v>389</v>
      </c>
      <c r="O6" s="583">
        <v>4</v>
      </c>
      <c r="P6" s="382" t="s">
        <v>23</v>
      </c>
      <c r="Q6" s="531">
        <v>0</v>
      </c>
      <c r="R6" s="40" t="s">
        <v>732</v>
      </c>
      <c r="S6" s="48" t="s">
        <v>732</v>
      </c>
      <c r="T6" s="445" t="s">
        <v>732</v>
      </c>
    </row>
    <row r="7" spans="1:281" ht="14.1" customHeight="1" x14ac:dyDescent="0.3">
      <c r="A7" s="1093"/>
      <c r="B7" s="48">
        <v>0</v>
      </c>
      <c r="C7" s="48" t="s">
        <v>58</v>
      </c>
      <c r="D7" s="48" t="s">
        <v>58</v>
      </c>
      <c r="E7" s="48" t="s">
        <v>58</v>
      </c>
      <c r="F7" s="64" t="s">
        <v>736</v>
      </c>
      <c r="G7" s="228" t="s">
        <v>447</v>
      </c>
      <c r="H7" s="48">
        <v>1</v>
      </c>
      <c r="I7" s="48">
        <v>1</v>
      </c>
      <c r="J7" s="48">
        <v>1</v>
      </c>
      <c r="K7" s="40">
        <v>4</v>
      </c>
      <c r="L7" s="48">
        <v>1</v>
      </c>
      <c r="M7" s="87" t="str">
        <f t="shared" ref="M7:M11" si="0">IF(G7 &lt;&gt; "","I" &amp; G7,"") &amp; IF(H7 &lt;&gt; "","+S" &amp; H7,"") &amp; IF(I7 &lt;&gt; "","+E" &amp; I7,"") &amp; IF(J7 &lt;&gt; "","+Z" &amp; J7,"") &amp; IF(K7 &lt;&gt; "","+M" &amp; K7,"") &amp; IF(L7 &lt;&gt; "","+F" &amp; L7,"")</f>
        <v>I1&amp;2+S1+E1+Z1+M4+F1</v>
      </c>
      <c r="N7" s="48" t="s">
        <v>389</v>
      </c>
      <c r="O7" s="583">
        <v>6</v>
      </c>
      <c r="P7" s="377" t="s">
        <v>23</v>
      </c>
      <c r="Q7" s="531">
        <v>0</v>
      </c>
      <c r="R7" s="40" t="s">
        <v>732</v>
      </c>
      <c r="S7" s="48" t="s">
        <v>732</v>
      </c>
      <c r="T7" s="445" t="s">
        <v>732</v>
      </c>
    </row>
    <row r="8" spans="1:281" ht="14.1" customHeight="1" x14ac:dyDescent="0.3">
      <c r="A8" s="1093"/>
      <c r="B8" s="48">
        <v>0</v>
      </c>
      <c r="C8" s="48">
        <v>0</v>
      </c>
      <c r="D8" s="48" t="s">
        <v>58</v>
      </c>
      <c r="E8" s="48" t="s">
        <v>58</v>
      </c>
      <c r="F8" s="64" t="s">
        <v>737</v>
      </c>
      <c r="G8" s="228" t="s">
        <v>447</v>
      </c>
      <c r="H8" s="48">
        <v>1</v>
      </c>
      <c r="I8" s="48">
        <v>1</v>
      </c>
      <c r="J8" s="48">
        <v>1</v>
      </c>
      <c r="K8" s="40">
        <v>4</v>
      </c>
      <c r="L8" s="48">
        <v>1</v>
      </c>
      <c r="M8" s="87" t="str">
        <f t="shared" si="0"/>
        <v>I1&amp;2+S1+E1+Z1+M4+F1</v>
      </c>
      <c r="N8" s="48" t="s">
        <v>389</v>
      </c>
      <c r="O8" s="583">
        <v>4</v>
      </c>
      <c r="P8" s="382" t="s">
        <v>23</v>
      </c>
      <c r="Q8" s="531">
        <v>0</v>
      </c>
      <c r="R8" s="40">
        <v>0</v>
      </c>
      <c r="S8" s="48" t="s">
        <v>732</v>
      </c>
      <c r="T8" s="445" t="s">
        <v>732</v>
      </c>
    </row>
    <row r="9" spans="1:281" ht="14.1" customHeight="1" x14ac:dyDescent="0.3">
      <c r="A9" s="1093"/>
      <c r="B9" s="48">
        <v>0</v>
      </c>
      <c r="C9" s="48" t="s">
        <v>58</v>
      </c>
      <c r="D9" s="48" t="s">
        <v>58</v>
      </c>
      <c r="E9" s="48" t="s">
        <v>58</v>
      </c>
      <c r="F9" s="64" t="s">
        <v>738</v>
      </c>
      <c r="G9" s="228" t="s">
        <v>447</v>
      </c>
      <c r="H9" s="48">
        <v>1</v>
      </c>
      <c r="I9" s="48">
        <v>1</v>
      </c>
      <c r="J9" s="48">
        <v>1</v>
      </c>
      <c r="K9" s="40">
        <v>4</v>
      </c>
      <c r="L9" s="48">
        <v>1</v>
      </c>
      <c r="M9" s="87" t="str">
        <f t="shared" si="0"/>
        <v>I1&amp;2+S1+E1+Z1+M4+F1</v>
      </c>
      <c r="N9" s="48" t="s">
        <v>389</v>
      </c>
      <c r="O9" s="583">
        <v>16</v>
      </c>
      <c r="P9" s="381" t="s">
        <v>23</v>
      </c>
      <c r="Q9" s="531">
        <v>0</v>
      </c>
      <c r="R9" s="40" t="s">
        <v>732</v>
      </c>
      <c r="S9" s="48" t="s">
        <v>732</v>
      </c>
      <c r="T9" s="445" t="s">
        <v>732</v>
      </c>
    </row>
    <row r="10" spans="1:281" ht="14.1" customHeight="1" x14ac:dyDescent="0.3">
      <c r="A10" s="1093"/>
      <c r="B10" s="48">
        <v>0</v>
      </c>
      <c r="C10" s="48">
        <v>0</v>
      </c>
      <c r="D10" s="48" t="s">
        <v>58</v>
      </c>
      <c r="E10" s="48" t="s">
        <v>58</v>
      </c>
      <c r="F10" s="64" t="s">
        <v>739</v>
      </c>
      <c r="G10" s="228" t="s">
        <v>447</v>
      </c>
      <c r="H10" s="48">
        <v>1</v>
      </c>
      <c r="I10" s="48">
        <v>1</v>
      </c>
      <c r="J10" s="48">
        <v>1</v>
      </c>
      <c r="K10" s="40">
        <v>4</v>
      </c>
      <c r="L10" s="48">
        <v>1</v>
      </c>
      <c r="M10" s="87" t="str">
        <f t="shared" si="0"/>
        <v>I1&amp;2+S1+E1+Z1+M4+F1</v>
      </c>
      <c r="N10" s="48" t="s">
        <v>389</v>
      </c>
      <c r="O10" s="583">
        <v>13</v>
      </c>
      <c r="P10" s="383" t="s">
        <v>23</v>
      </c>
      <c r="Q10" s="531">
        <v>0</v>
      </c>
      <c r="R10" s="40">
        <v>0</v>
      </c>
      <c r="S10" s="48" t="s">
        <v>732</v>
      </c>
      <c r="T10" s="445" t="s">
        <v>732</v>
      </c>
    </row>
    <row r="11" spans="1:281" ht="14.1" customHeight="1" x14ac:dyDescent="0.3">
      <c r="A11" s="1093"/>
      <c r="B11" s="48">
        <v>0</v>
      </c>
      <c r="C11" s="48" t="s">
        <v>58</v>
      </c>
      <c r="D11" s="48" t="s">
        <v>58</v>
      </c>
      <c r="E11" s="48" t="s">
        <v>58</v>
      </c>
      <c r="F11" s="64" t="s">
        <v>740</v>
      </c>
      <c r="G11" s="228" t="s">
        <v>447</v>
      </c>
      <c r="H11" s="48">
        <v>1</v>
      </c>
      <c r="I11" s="48">
        <v>1</v>
      </c>
      <c r="J11" s="48">
        <v>1</v>
      </c>
      <c r="K11" s="40">
        <v>4</v>
      </c>
      <c r="L11" s="48">
        <v>1</v>
      </c>
      <c r="M11" s="87" t="str">
        <f t="shared" si="0"/>
        <v>I1&amp;2+S1+E1+Z1+M4+F1</v>
      </c>
      <c r="N11" s="48" t="s">
        <v>389</v>
      </c>
      <c r="O11" s="583">
        <v>4</v>
      </c>
      <c r="P11" s="382" t="s">
        <v>23</v>
      </c>
      <c r="Q11" s="531">
        <v>0</v>
      </c>
      <c r="R11" s="40">
        <v>0</v>
      </c>
      <c r="S11" s="48" t="s">
        <v>732</v>
      </c>
      <c r="T11" s="445" t="s">
        <v>732</v>
      </c>
    </row>
    <row r="12" spans="1:281" ht="14.85" customHeight="1" x14ac:dyDescent="0.3">
      <c r="A12" s="1093"/>
      <c r="B12" s="366">
        <v>0</v>
      </c>
      <c r="C12" s="366" t="s">
        <v>58</v>
      </c>
      <c r="D12" s="366" t="s">
        <v>58</v>
      </c>
      <c r="E12" s="366" t="s">
        <v>58</v>
      </c>
      <c r="F12" s="813" t="s">
        <v>741</v>
      </c>
      <c r="G12" s="814" t="s">
        <v>447</v>
      </c>
      <c r="H12" s="366">
        <v>1</v>
      </c>
      <c r="I12" s="366" t="s">
        <v>380</v>
      </c>
      <c r="J12" s="366" t="s">
        <v>380</v>
      </c>
      <c r="K12" s="815">
        <v>4</v>
      </c>
      <c r="L12" s="366">
        <v>1</v>
      </c>
      <c r="M12" s="509" t="str">
        <f t="shared" ref="M12:M14" si="1">IF(G12 &lt;&gt; "","I" &amp; G12,"") &amp; IF(H12 &lt;&gt; "","+S" &amp; H12,"") &amp; IF(I12 &lt;&gt; "","+E" &amp; I12,"") &amp; IF(J12 &lt;&gt; "","+Z" &amp; J12,"") &amp; IF(K12 &lt;&gt; "","+M" &amp; K12,"") &amp; IF(L12 &lt;&gt; "","+F" &amp; L12,"")</f>
        <v>I1&amp;2+S1+E1+Z1+M4+F1</v>
      </c>
      <c r="N12" s="366" t="s">
        <v>389</v>
      </c>
      <c r="O12" s="816">
        <v>16</v>
      </c>
      <c r="P12" s="817" t="s">
        <v>23</v>
      </c>
      <c r="Q12" s="818">
        <v>0</v>
      </c>
      <c r="R12" s="815" t="s">
        <v>732</v>
      </c>
      <c r="S12" s="366" t="s">
        <v>732</v>
      </c>
      <c r="T12" s="819" t="s">
        <v>732</v>
      </c>
    </row>
    <row r="13" spans="1:281" ht="14.4" x14ac:dyDescent="0.3">
      <c r="A13" s="760" t="s">
        <v>742</v>
      </c>
      <c r="B13" s="761" t="s">
        <v>58</v>
      </c>
      <c r="C13" s="761" t="s">
        <v>58</v>
      </c>
      <c r="D13" s="761" t="s">
        <v>58</v>
      </c>
      <c r="E13" s="761" t="s">
        <v>58</v>
      </c>
      <c r="F13" s="820" t="s">
        <v>466</v>
      </c>
      <c r="G13" s="763" t="s">
        <v>447</v>
      </c>
      <c r="H13" s="763" t="s">
        <v>380</v>
      </c>
      <c r="I13" s="761" t="s">
        <v>380</v>
      </c>
      <c r="J13" s="761" t="s">
        <v>380</v>
      </c>
      <c r="K13" s="761">
        <v>4</v>
      </c>
      <c r="L13" s="761" t="s">
        <v>380</v>
      </c>
      <c r="M13" s="821" t="str">
        <f t="shared" si="1"/>
        <v>I1&amp;2+S1+E1+Z1+M4+F1</v>
      </c>
      <c r="N13" s="822" t="s">
        <v>389</v>
      </c>
      <c r="O13" s="765">
        <v>6</v>
      </c>
      <c r="P13" s="823" t="s">
        <v>23</v>
      </c>
      <c r="Q13" s="763" t="s">
        <v>731</v>
      </c>
      <c r="R13" s="763" t="s">
        <v>732</v>
      </c>
      <c r="S13" s="763" t="s">
        <v>732</v>
      </c>
      <c r="T13" s="824" t="s">
        <v>732</v>
      </c>
    </row>
    <row r="14" spans="1:281" ht="14.4" customHeight="1" x14ac:dyDescent="0.3">
      <c r="A14" s="825"/>
      <c r="B14" s="758">
        <v>0</v>
      </c>
      <c r="C14" s="758" t="s">
        <v>58</v>
      </c>
      <c r="D14" s="758" t="s">
        <v>58</v>
      </c>
      <c r="E14" s="758" t="s">
        <v>58</v>
      </c>
      <c r="F14" s="810" t="s">
        <v>743</v>
      </c>
      <c r="G14" s="812" t="s">
        <v>447</v>
      </c>
      <c r="H14" s="758">
        <v>1</v>
      </c>
      <c r="I14" s="758">
        <v>1</v>
      </c>
      <c r="J14" s="758">
        <v>1</v>
      </c>
      <c r="K14" s="811">
        <v>4</v>
      </c>
      <c r="L14" s="758">
        <v>1</v>
      </c>
      <c r="M14" s="74" t="str">
        <f t="shared" si="1"/>
        <v>I1&amp;2+S1+E1+Z1+M4+F1</v>
      </c>
      <c r="N14" s="758" t="s">
        <v>389</v>
      </c>
      <c r="O14" s="415">
        <v>6</v>
      </c>
      <c r="P14" s="377" t="s">
        <v>23</v>
      </c>
      <c r="Q14" s="758">
        <v>0</v>
      </c>
      <c r="R14" s="811">
        <v>0</v>
      </c>
      <c r="S14" s="758" t="s">
        <v>732</v>
      </c>
      <c r="T14" s="826" t="s">
        <v>732</v>
      </c>
    </row>
    <row r="15" spans="1:281" ht="14.4" x14ac:dyDescent="0.3">
      <c r="A15" s="825"/>
      <c r="B15" s="758" t="s">
        <v>58</v>
      </c>
      <c r="C15" s="758" t="s">
        <v>58</v>
      </c>
      <c r="D15" s="758" t="s">
        <v>58</v>
      </c>
      <c r="E15" s="758" t="s">
        <v>58</v>
      </c>
      <c r="F15" s="810" t="s">
        <v>744</v>
      </c>
      <c r="G15" s="758" t="s">
        <v>447</v>
      </c>
      <c r="H15" s="758">
        <v>1</v>
      </c>
      <c r="I15" s="758" t="s">
        <v>380</v>
      </c>
      <c r="J15" s="758" t="s">
        <v>380</v>
      </c>
      <c r="K15" s="68">
        <v>4</v>
      </c>
      <c r="L15" s="758" t="s">
        <v>380</v>
      </c>
      <c r="M15" s="74" t="str">
        <f t="shared" ref="M15:M16" si="2">IF(G15 &lt;&gt; "","I" &amp; G15,"") &amp; IF(H15 &lt;&gt; "","+S" &amp; H15,"") &amp; IF(I15 &lt;&gt; "","+E" &amp; I15,"") &amp; IF(J15 &lt;&gt; "","+Z" &amp; J15,"") &amp; IF(K15 &lt;&gt; "","+M" &amp; K15,"") &amp; IF(L15 &lt;&gt; "","+F" &amp; L15,"")</f>
        <v>I1&amp;2+S1+E1+Z1+M4+F1</v>
      </c>
      <c r="N15" s="758" t="s">
        <v>389</v>
      </c>
      <c r="O15" s="415">
        <v>16</v>
      </c>
      <c r="P15" s="381" t="s">
        <v>23</v>
      </c>
      <c r="Q15" s="758" t="s">
        <v>731</v>
      </c>
      <c r="R15" s="68" t="s">
        <v>732</v>
      </c>
      <c r="S15" s="758" t="s">
        <v>732</v>
      </c>
      <c r="T15" s="826" t="s">
        <v>732</v>
      </c>
    </row>
    <row r="16" spans="1:281" ht="14.4" x14ac:dyDescent="0.3">
      <c r="A16" s="825"/>
      <c r="B16" s="758">
        <v>0</v>
      </c>
      <c r="C16" s="758" t="s">
        <v>58</v>
      </c>
      <c r="D16" s="758" t="s">
        <v>58</v>
      </c>
      <c r="E16" s="758" t="s">
        <v>58</v>
      </c>
      <c r="F16" s="810" t="s">
        <v>745</v>
      </c>
      <c r="G16" s="758" t="s">
        <v>447</v>
      </c>
      <c r="H16" s="758">
        <v>1</v>
      </c>
      <c r="I16" s="758">
        <v>1</v>
      </c>
      <c r="J16" s="758">
        <v>1</v>
      </c>
      <c r="K16" s="68">
        <v>4</v>
      </c>
      <c r="L16" s="758">
        <v>1</v>
      </c>
      <c r="M16" s="74" t="str">
        <f t="shared" si="2"/>
        <v>I1&amp;2+S1+E1+Z1+M4+F1</v>
      </c>
      <c r="N16" s="758" t="s">
        <v>389</v>
      </c>
      <c r="O16" s="415">
        <v>16</v>
      </c>
      <c r="P16" s="381" t="s">
        <v>23</v>
      </c>
      <c r="Q16" s="758">
        <v>0</v>
      </c>
      <c r="R16" s="68" t="s">
        <v>732</v>
      </c>
      <c r="S16" s="758" t="s">
        <v>732</v>
      </c>
      <c r="T16" s="826" t="s">
        <v>732</v>
      </c>
    </row>
    <row r="17" spans="1:281" s="289" customFormat="1" ht="14.4" x14ac:dyDescent="0.3">
      <c r="A17" s="827"/>
      <c r="B17" s="772" t="s">
        <v>58</v>
      </c>
      <c r="C17" s="772" t="s">
        <v>58</v>
      </c>
      <c r="D17" s="772" t="s">
        <v>58</v>
      </c>
      <c r="E17" s="772" t="s">
        <v>58</v>
      </c>
      <c r="F17" s="828" t="s">
        <v>439</v>
      </c>
      <c r="G17" s="1190" t="s">
        <v>440</v>
      </c>
      <c r="H17" s="1191"/>
      <c r="I17" s="1191"/>
      <c r="J17" s="1191"/>
      <c r="K17" s="1191"/>
      <c r="L17" s="1191"/>
      <c r="M17" s="1192"/>
      <c r="N17" s="772" t="s">
        <v>389</v>
      </c>
      <c r="O17" s="831">
        <v>2</v>
      </c>
      <c r="P17" s="832" t="s">
        <v>23</v>
      </c>
      <c r="Q17" s="772" t="s">
        <v>731</v>
      </c>
      <c r="R17" s="829" t="s">
        <v>731</v>
      </c>
      <c r="S17" s="772" t="s">
        <v>492</v>
      </c>
      <c r="T17" s="833" t="s">
        <v>492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</row>
    <row r="18" spans="1:281" s="289" customFormat="1" x14ac:dyDescent="0.3">
      <c r="A18" s="533" t="s">
        <v>444</v>
      </c>
      <c r="B18" s="1188" t="s">
        <v>452</v>
      </c>
      <c r="C18" s="1188"/>
      <c r="D18" s="1188"/>
      <c r="E18" s="1188"/>
      <c r="F18" s="1188"/>
      <c r="G18" s="1188"/>
      <c r="H18" s="1188"/>
      <c r="I18" s="1188"/>
      <c r="J18" s="1188"/>
      <c r="K18" s="1188"/>
      <c r="L18" s="1188"/>
      <c r="M18" s="1188"/>
      <c r="N18" s="1188"/>
      <c r="O18" s="1188"/>
      <c r="P18" s="1188"/>
      <c r="Q18" s="1188"/>
      <c r="R18" s="1188"/>
      <c r="S18" s="1188"/>
      <c r="T18" s="118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</row>
  </sheetData>
  <mergeCells count="13">
    <mergeCell ref="B18:T18"/>
    <mergeCell ref="G2:M2"/>
    <mergeCell ref="N2:N3"/>
    <mergeCell ref="Q2:T2"/>
    <mergeCell ref="F2:F3"/>
    <mergeCell ref="G17:M17"/>
    <mergeCell ref="A5:A12"/>
    <mergeCell ref="O2:P2"/>
    <mergeCell ref="A2:A3"/>
    <mergeCell ref="B2:B3"/>
    <mergeCell ref="C2:C3"/>
    <mergeCell ref="D2:D3"/>
    <mergeCell ref="E2:E3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autoPageBreaks="0" fitToPage="1"/>
  </sheetPr>
  <dimension ref="A1:T16"/>
  <sheetViews>
    <sheetView view="pageBreakPreview" topLeftCell="F1" zoomScaleNormal="100" zoomScaleSheetLayoutView="100" workbookViewId="0">
      <selection activeCell="G6" sqref="G6"/>
    </sheetView>
  </sheetViews>
  <sheetFormatPr defaultColWidth="9.44140625" defaultRowHeight="13.8" x14ac:dyDescent="0.3"/>
  <cols>
    <col min="1" max="1" width="20.5546875" style="6" customWidth="1"/>
    <col min="2" max="5" width="5.5546875" style="1" customWidth="1"/>
    <col min="6" max="6" width="40.5546875" style="1" customWidth="1"/>
    <col min="7" max="10" width="5.5546875" style="1" customWidth="1"/>
    <col min="11" max="12" width="5.5546875" style="3" customWidth="1"/>
    <col min="13" max="13" width="21.44140625" style="3" customWidth="1"/>
    <col min="14" max="16" width="14.44140625" style="3" customWidth="1"/>
    <col min="17" max="16384" width="9.44140625" style="3"/>
  </cols>
  <sheetData>
    <row r="1" spans="1:20" x14ac:dyDescent="0.3">
      <c r="A1" s="6" t="str">
        <f ca="1">MID(CELL("filename",A1),FIND("]",CELL("filename",A1))+1,LEN(CELL("filename",A1))-FIND("]",CELL("filename",A1)))</f>
        <v>2.3.b Napájecí stanice</v>
      </c>
    </row>
    <row r="2" spans="1:20" x14ac:dyDescent="0.3">
      <c r="A2" s="3" t="s">
        <v>746</v>
      </c>
      <c r="B2" s="2"/>
      <c r="C2" s="2"/>
      <c r="D2" s="2"/>
      <c r="E2" s="2"/>
      <c r="F2" s="2"/>
      <c r="G2" s="2"/>
      <c r="H2" s="2"/>
      <c r="I2" s="2"/>
      <c r="J2" s="4"/>
      <c r="K2" s="84"/>
      <c r="L2" s="84"/>
    </row>
    <row r="3" spans="1:20" ht="14.4" x14ac:dyDescent="0.3">
      <c r="A3" s="1024" t="s">
        <v>63</v>
      </c>
      <c r="B3" s="1020" t="s">
        <v>47</v>
      </c>
      <c r="C3" s="1020" t="s">
        <v>48</v>
      </c>
      <c r="D3" s="1020" t="s">
        <v>49</v>
      </c>
      <c r="E3" s="1020" t="s">
        <v>50</v>
      </c>
      <c r="F3" s="1006" t="s">
        <v>698</v>
      </c>
      <c r="G3" s="1022" t="s">
        <v>365</v>
      </c>
      <c r="H3" s="1022"/>
      <c r="I3" s="1022"/>
      <c r="J3" s="1022"/>
      <c r="K3" s="1022"/>
      <c r="L3" s="1022"/>
      <c r="M3" s="1022"/>
      <c r="N3" s="1006" t="s">
        <v>366</v>
      </c>
      <c r="O3" s="1008" t="s">
        <v>21</v>
      </c>
      <c r="P3" s="1009"/>
      <c r="Q3" s="1022" t="s">
        <v>367</v>
      </c>
      <c r="R3" s="1022"/>
      <c r="S3" s="1022"/>
      <c r="T3" s="1050"/>
    </row>
    <row r="4" spans="1:20" ht="14.4" x14ac:dyDescent="0.3">
      <c r="A4" s="1025"/>
      <c r="B4" s="1021"/>
      <c r="C4" s="1021"/>
      <c r="D4" s="1021"/>
      <c r="E4" s="1021"/>
      <c r="F4" s="1007"/>
      <c r="G4" s="22" t="s">
        <v>368</v>
      </c>
      <c r="H4" s="23" t="s">
        <v>369</v>
      </c>
      <c r="I4" s="24" t="s">
        <v>370</v>
      </c>
      <c r="J4" s="66" t="s">
        <v>371</v>
      </c>
      <c r="K4" s="25" t="s">
        <v>372</v>
      </c>
      <c r="L4" s="26" t="s">
        <v>373</v>
      </c>
      <c r="M4" s="607" t="s">
        <v>417</v>
      </c>
      <c r="N4" s="1007" t="s">
        <v>366</v>
      </c>
      <c r="O4" s="492" t="s">
        <v>375</v>
      </c>
      <c r="P4" s="493" t="s">
        <v>376</v>
      </c>
      <c r="Q4" s="607" t="s">
        <v>47</v>
      </c>
      <c r="R4" s="607" t="s">
        <v>48</v>
      </c>
      <c r="S4" s="607" t="s">
        <v>49</v>
      </c>
      <c r="T4" s="78" t="s">
        <v>50</v>
      </c>
    </row>
    <row r="5" spans="1:20" ht="14.4" x14ac:dyDescent="0.3">
      <c r="A5" s="880" t="s">
        <v>747</v>
      </c>
      <c r="B5" s="881" t="s">
        <v>58</v>
      </c>
      <c r="C5" s="881" t="s">
        <v>58</v>
      </c>
      <c r="D5" s="881" t="s">
        <v>58</v>
      </c>
      <c r="E5" s="881" t="s">
        <v>58</v>
      </c>
      <c r="F5" s="882" t="s">
        <v>748</v>
      </c>
      <c r="G5" s="883" t="s">
        <v>645</v>
      </c>
      <c r="H5" s="767"/>
      <c r="I5" s="872"/>
      <c r="J5" s="872"/>
      <c r="K5" s="872"/>
      <c r="L5" s="872"/>
      <c r="M5" s="884"/>
      <c r="N5" s="885"/>
      <c r="O5" s="886"/>
      <c r="P5" s="886"/>
      <c r="Q5" s="887"/>
      <c r="R5" s="888"/>
      <c r="S5" s="888"/>
      <c r="T5" s="889"/>
    </row>
    <row r="6" spans="1:20" ht="14.4" customHeight="1" x14ac:dyDescent="0.3">
      <c r="A6" s="890"/>
      <c r="B6" s="835" t="s">
        <v>58</v>
      </c>
      <c r="C6" s="835" t="s">
        <v>58</v>
      </c>
      <c r="D6" s="835" t="s">
        <v>58</v>
      </c>
      <c r="E6" s="835" t="s">
        <v>58</v>
      </c>
      <c r="F6" s="835" t="s">
        <v>472</v>
      </c>
      <c r="G6" s="835">
        <v>1</v>
      </c>
      <c r="H6" s="835">
        <v>2</v>
      </c>
      <c r="I6" s="835">
        <v>1</v>
      </c>
      <c r="J6" s="835">
        <v>1</v>
      </c>
      <c r="K6" s="835">
        <v>4</v>
      </c>
      <c r="L6" s="835">
        <v>1</v>
      </c>
      <c r="M6" s="87" t="str">
        <f t="shared" ref="M6:M15" si="0">IF(G6 &lt;&gt; "","I" &amp; G6,"") &amp; IF(H6 &lt;&gt; "","+S" &amp; H6,"") &amp; IF(I6 &lt;&gt; "","+E" &amp; I6,"") &amp; IF(J6 &lt;&gt; "","+Z" &amp; J6,"") &amp; IF(K6 &lt;&gt; "","+M" &amp; K6,"") &amp; IF(L6 &lt;&gt; "","+F" &amp; L6,"")</f>
        <v>I1+S2+E1+Z1+M4+F1</v>
      </c>
      <c r="N6" s="836" t="s">
        <v>389</v>
      </c>
      <c r="O6" s="837">
        <v>7</v>
      </c>
      <c r="P6" s="385" t="s">
        <v>23</v>
      </c>
      <c r="Q6" s="838" t="s">
        <v>442</v>
      </c>
      <c r="R6" s="835" t="s">
        <v>423</v>
      </c>
      <c r="S6" s="835" t="s">
        <v>423</v>
      </c>
      <c r="T6" s="891" t="s">
        <v>423</v>
      </c>
    </row>
    <row r="7" spans="1:20" ht="14.4" customHeight="1" x14ac:dyDescent="0.3">
      <c r="A7" s="892"/>
      <c r="B7" s="835" t="s">
        <v>58</v>
      </c>
      <c r="C7" s="759" t="s">
        <v>58</v>
      </c>
      <c r="D7" s="835" t="s">
        <v>58</v>
      </c>
      <c r="E7" s="835" t="s">
        <v>58</v>
      </c>
      <c r="F7" s="835" t="s">
        <v>749</v>
      </c>
      <c r="G7" s="835">
        <v>1</v>
      </c>
      <c r="H7" s="835">
        <v>2</v>
      </c>
      <c r="I7" s="835">
        <v>1</v>
      </c>
      <c r="J7" s="835">
        <v>1</v>
      </c>
      <c r="K7" s="759">
        <v>4</v>
      </c>
      <c r="L7" s="759">
        <v>1</v>
      </c>
      <c r="M7" s="87" t="str">
        <f t="shared" si="0"/>
        <v>I1+S2+E1+Z1+M4+F1</v>
      </c>
      <c r="N7" s="839" t="s">
        <v>389</v>
      </c>
      <c r="O7" s="837">
        <v>12</v>
      </c>
      <c r="P7" s="376" t="s">
        <v>23</v>
      </c>
      <c r="Q7" s="840" t="s">
        <v>442</v>
      </c>
      <c r="R7" s="74" t="s">
        <v>423</v>
      </c>
      <c r="S7" s="74" t="s">
        <v>423</v>
      </c>
      <c r="T7" s="893" t="s">
        <v>423</v>
      </c>
    </row>
    <row r="8" spans="1:20" ht="14.4" customHeight="1" x14ac:dyDescent="0.3">
      <c r="A8" s="892"/>
      <c r="B8" s="835" t="s">
        <v>58</v>
      </c>
      <c r="C8" s="835" t="s">
        <v>58</v>
      </c>
      <c r="D8" s="835" t="s">
        <v>58</v>
      </c>
      <c r="E8" s="835" t="s">
        <v>58</v>
      </c>
      <c r="F8" s="74" t="s">
        <v>750</v>
      </c>
      <c r="G8" s="835">
        <v>1</v>
      </c>
      <c r="H8" s="835">
        <v>2</v>
      </c>
      <c r="I8" s="835">
        <v>1</v>
      </c>
      <c r="J8" s="835">
        <v>1</v>
      </c>
      <c r="K8" s="759">
        <v>4</v>
      </c>
      <c r="L8" s="759">
        <v>1</v>
      </c>
      <c r="M8" s="87" t="str">
        <f t="shared" si="0"/>
        <v>I1+S2+E1+Z1+M4+F1</v>
      </c>
      <c r="N8" s="839" t="s">
        <v>389</v>
      </c>
      <c r="O8" s="837">
        <v>12</v>
      </c>
      <c r="P8" s="376" t="s">
        <v>23</v>
      </c>
      <c r="Q8" s="840" t="s">
        <v>442</v>
      </c>
      <c r="R8" s="74" t="s">
        <v>423</v>
      </c>
      <c r="S8" s="74" t="s">
        <v>423</v>
      </c>
      <c r="T8" s="893" t="s">
        <v>423</v>
      </c>
    </row>
    <row r="9" spans="1:20" ht="14.4" customHeight="1" x14ac:dyDescent="0.3">
      <c r="A9" s="892"/>
      <c r="B9" s="835" t="s">
        <v>58</v>
      </c>
      <c r="C9" s="835" t="s">
        <v>58</v>
      </c>
      <c r="D9" s="835" t="s">
        <v>58</v>
      </c>
      <c r="E9" s="835" t="s">
        <v>58</v>
      </c>
      <c r="F9" s="835" t="s">
        <v>751</v>
      </c>
      <c r="G9" s="835">
        <v>1</v>
      </c>
      <c r="H9" s="835">
        <v>2</v>
      </c>
      <c r="I9" s="835">
        <v>1</v>
      </c>
      <c r="J9" s="835">
        <v>1</v>
      </c>
      <c r="K9" s="759">
        <v>4</v>
      </c>
      <c r="L9" s="759">
        <v>1</v>
      </c>
      <c r="M9" s="87" t="str">
        <f t="shared" si="0"/>
        <v>I1+S2+E1+Z1+M4+F1</v>
      </c>
      <c r="N9" s="839" t="s">
        <v>389</v>
      </c>
      <c r="O9" s="837">
        <v>10</v>
      </c>
      <c r="P9" s="841" t="s">
        <v>23</v>
      </c>
      <c r="Q9" s="840" t="s">
        <v>442</v>
      </c>
      <c r="R9" s="74" t="s">
        <v>423</v>
      </c>
      <c r="S9" s="74" t="s">
        <v>423</v>
      </c>
      <c r="T9" s="893" t="s">
        <v>423</v>
      </c>
    </row>
    <row r="10" spans="1:20" ht="14.4" customHeight="1" x14ac:dyDescent="0.3">
      <c r="A10" s="892"/>
      <c r="B10" s="759">
        <v>0</v>
      </c>
      <c r="C10" s="835" t="s">
        <v>58</v>
      </c>
      <c r="D10" s="835" t="s">
        <v>58</v>
      </c>
      <c r="E10" s="835" t="s">
        <v>58</v>
      </c>
      <c r="F10" s="74" t="s">
        <v>752</v>
      </c>
      <c r="G10" s="835">
        <v>1</v>
      </c>
      <c r="H10" s="835">
        <v>2</v>
      </c>
      <c r="I10" s="835">
        <v>1</v>
      </c>
      <c r="J10" s="835">
        <v>1</v>
      </c>
      <c r="K10" s="759">
        <v>4</v>
      </c>
      <c r="L10" s="759">
        <v>1</v>
      </c>
      <c r="M10" s="87" t="str">
        <f t="shared" si="0"/>
        <v>I1+S2+E1+Z1+M4+F1</v>
      </c>
      <c r="N10" s="839" t="s">
        <v>389</v>
      </c>
      <c r="O10" s="837">
        <v>17</v>
      </c>
      <c r="P10" s="842" t="s">
        <v>23</v>
      </c>
      <c r="Q10" s="840">
        <v>0</v>
      </c>
      <c r="R10" s="74" t="s">
        <v>423</v>
      </c>
      <c r="S10" s="74" t="s">
        <v>423</v>
      </c>
      <c r="T10" s="893" t="s">
        <v>423</v>
      </c>
    </row>
    <row r="11" spans="1:20" ht="14.4" customHeight="1" x14ac:dyDescent="0.3">
      <c r="A11" s="892"/>
      <c r="B11" s="759">
        <v>0</v>
      </c>
      <c r="C11" s="835" t="s">
        <v>58</v>
      </c>
      <c r="D11" s="835" t="s">
        <v>58</v>
      </c>
      <c r="E11" s="835" t="s">
        <v>58</v>
      </c>
      <c r="F11" s="835" t="s">
        <v>753</v>
      </c>
      <c r="G11" s="835">
        <v>1</v>
      </c>
      <c r="H11" s="835">
        <v>2</v>
      </c>
      <c r="I11" s="835">
        <v>1</v>
      </c>
      <c r="J11" s="835">
        <v>1</v>
      </c>
      <c r="K11" s="759">
        <v>4</v>
      </c>
      <c r="L11" s="759">
        <v>1</v>
      </c>
      <c r="M11" s="87" t="str">
        <f t="shared" si="0"/>
        <v>I1+S2+E1+Z1+M4+F1</v>
      </c>
      <c r="N11" s="839" t="s">
        <v>389</v>
      </c>
      <c r="O11" s="837">
        <v>17</v>
      </c>
      <c r="P11" s="842" t="s">
        <v>23</v>
      </c>
      <c r="Q11" s="840">
        <v>0</v>
      </c>
      <c r="R11" s="74" t="s">
        <v>423</v>
      </c>
      <c r="S11" s="74" t="s">
        <v>423</v>
      </c>
      <c r="T11" s="893" t="s">
        <v>423</v>
      </c>
    </row>
    <row r="12" spans="1:20" ht="14.4" customHeight="1" x14ac:dyDescent="0.3">
      <c r="A12" s="892"/>
      <c r="B12" s="759">
        <v>0</v>
      </c>
      <c r="C12" s="835" t="s">
        <v>58</v>
      </c>
      <c r="D12" s="835" t="s">
        <v>58</v>
      </c>
      <c r="E12" s="835" t="s">
        <v>58</v>
      </c>
      <c r="F12" s="74" t="s">
        <v>754</v>
      </c>
      <c r="G12" s="835">
        <v>1</v>
      </c>
      <c r="H12" s="835">
        <v>2</v>
      </c>
      <c r="I12" s="835">
        <v>1</v>
      </c>
      <c r="J12" s="835">
        <v>1</v>
      </c>
      <c r="K12" s="759">
        <v>4</v>
      </c>
      <c r="L12" s="759">
        <v>1</v>
      </c>
      <c r="M12" s="87" t="str">
        <f t="shared" si="0"/>
        <v>I1+S2+E1+Z1+M4+F1</v>
      </c>
      <c r="N12" s="839" t="s">
        <v>389</v>
      </c>
      <c r="O12" s="837">
        <v>10</v>
      </c>
      <c r="P12" s="841" t="s">
        <v>23</v>
      </c>
      <c r="Q12" s="840" t="s">
        <v>442</v>
      </c>
      <c r="R12" s="74" t="s">
        <v>423</v>
      </c>
      <c r="S12" s="74" t="s">
        <v>423</v>
      </c>
      <c r="T12" s="893" t="s">
        <v>423</v>
      </c>
    </row>
    <row r="13" spans="1:20" ht="14.4" customHeight="1" x14ac:dyDescent="0.3">
      <c r="A13" s="892"/>
      <c r="B13" s="759" t="s">
        <v>58</v>
      </c>
      <c r="C13" s="835" t="s">
        <v>58</v>
      </c>
      <c r="D13" s="835" t="s">
        <v>58</v>
      </c>
      <c r="E13" s="835" t="s">
        <v>58</v>
      </c>
      <c r="F13" s="74" t="s">
        <v>755</v>
      </c>
      <c r="G13" s="835">
        <v>1</v>
      </c>
      <c r="H13" s="835">
        <v>2</v>
      </c>
      <c r="I13" s="835">
        <v>1</v>
      </c>
      <c r="J13" s="835">
        <v>1</v>
      </c>
      <c r="K13" s="759">
        <v>4</v>
      </c>
      <c r="L13" s="759">
        <v>1</v>
      </c>
      <c r="M13" s="87" t="str">
        <f t="shared" si="0"/>
        <v>I1+S2+E1+Z1+M4+F1</v>
      </c>
      <c r="N13" s="839" t="s">
        <v>389</v>
      </c>
      <c r="O13" s="837">
        <v>12</v>
      </c>
      <c r="P13" s="376" t="s">
        <v>23</v>
      </c>
      <c r="Q13" s="840" t="s">
        <v>442</v>
      </c>
      <c r="R13" s="74" t="s">
        <v>423</v>
      </c>
      <c r="S13" s="74" t="s">
        <v>423</v>
      </c>
      <c r="T13" s="893" t="s">
        <v>423</v>
      </c>
    </row>
    <row r="14" spans="1:20" ht="14.4" customHeight="1" x14ac:dyDescent="0.3">
      <c r="A14" s="892"/>
      <c r="B14" s="759">
        <v>0</v>
      </c>
      <c r="C14" s="835" t="s">
        <v>58</v>
      </c>
      <c r="D14" s="835" t="s">
        <v>58</v>
      </c>
      <c r="E14" s="835" t="s">
        <v>58</v>
      </c>
      <c r="F14" s="74" t="s">
        <v>756</v>
      </c>
      <c r="G14" s="835">
        <v>1</v>
      </c>
      <c r="H14" s="835">
        <v>2</v>
      </c>
      <c r="I14" s="835">
        <v>1</v>
      </c>
      <c r="J14" s="835">
        <v>1</v>
      </c>
      <c r="K14" s="759">
        <v>4</v>
      </c>
      <c r="L14" s="759">
        <v>1</v>
      </c>
      <c r="M14" s="87" t="str">
        <f t="shared" si="0"/>
        <v>I1+S2+E1+Z1+M4+F1</v>
      </c>
      <c r="N14" s="839" t="s">
        <v>389</v>
      </c>
      <c r="O14" s="837">
        <v>10</v>
      </c>
      <c r="P14" s="841" t="s">
        <v>23</v>
      </c>
      <c r="Q14" s="840" t="s">
        <v>442</v>
      </c>
      <c r="R14" s="74" t="s">
        <v>423</v>
      </c>
      <c r="S14" s="74" t="s">
        <v>423</v>
      </c>
      <c r="T14" s="893" t="s">
        <v>423</v>
      </c>
    </row>
    <row r="15" spans="1:20" ht="14.4" customHeight="1" x14ac:dyDescent="0.3">
      <c r="A15" s="892"/>
      <c r="B15" s="759">
        <v>0</v>
      </c>
      <c r="C15" s="835" t="s">
        <v>58</v>
      </c>
      <c r="D15" s="835" t="s">
        <v>58</v>
      </c>
      <c r="E15" s="835" t="s">
        <v>58</v>
      </c>
      <c r="F15" s="74" t="s">
        <v>757</v>
      </c>
      <c r="G15" s="835">
        <v>1</v>
      </c>
      <c r="H15" s="835">
        <v>2</v>
      </c>
      <c r="I15" s="835">
        <v>1</v>
      </c>
      <c r="J15" s="835">
        <v>1</v>
      </c>
      <c r="K15" s="759">
        <v>4</v>
      </c>
      <c r="L15" s="759">
        <v>1</v>
      </c>
      <c r="M15" s="87" t="str">
        <f t="shared" si="0"/>
        <v>I1+S2+E1+Z1+M4+F1</v>
      </c>
      <c r="N15" s="839" t="s">
        <v>496</v>
      </c>
      <c r="O15" s="837">
        <v>15</v>
      </c>
      <c r="P15" s="843" t="s">
        <v>23</v>
      </c>
      <c r="Q15" s="840">
        <v>0</v>
      </c>
      <c r="R15" s="74" t="s">
        <v>423</v>
      </c>
      <c r="S15" s="74" t="s">
        <v>423</v>
      </c>
      <c r="T15" s="893" t="s">
        <v>423</v>
      </c>
    </row>
    <row r="16" spans="1:20" ht="14.4" customHeight="1" x14ac:dyDescent="0.3">
      <c r="A16" s="894"/>
      <c r="B16" s="895">
        <v>0</v>
      </c>
      <c r="C16" s="896" t="s">
        <v>58</v>
      </c>
      <c r="D16" s="896" t="s">
        <v>58</v>
      </c>
      <c r="E16" s="896" t="s">
        <v>58</v>
      </c>
      <c r="F16" s="830" t="s">
        <v>445</v>
      </c>
      <c r="G16" s="1193" t="s">
        <v>452</v>
      </c>
      <c r="H16" s="1194"/>
      <c r="I16" s="1194"/>
      <c r="J16" s="1194"/>
      <c r="K16" s="1194"/>
      <c r="L16" s="1194"/>
      <c r="M16" s="1194"/>
      <c r="N16" s="1195"/>
      <c r="O16" s="844">
        <v>16</v>
      </c>
      <c r="P16" s="845" t="s">
        <v>23</v>
      </c>
      <c r="Q16" s="897">
        <v>0</v>
      </c>
      <c r="R16" s="830" t="s">
        <v>423</v>
      </c>
      <c r="S16" s="830" t="s">
        <v>423</v>
      </c>
      <c r="T16" s="898" t="s">
        <v>423</v>
      </c>
    </row>
  </sheetData>
  <mergeCells count="11">
    <mergeCell ref="G16:N16"/>
    <mergeCell ref="G3:M3"/>
    <mergeCell ref="N3:N4"/>
    <mergeCell ref="Q3:T3"/>
    <mergeCell ref="A3:A4"/>
    <mergeCell ref="B3:B4"/>
    <mergeCell ref="C3:C4"/>
    <mergeCell ref="D3:D4"/>
    <mergeCell ref="E3:E4"/>
    <mergeCell ref="F3:F4"/>
    <mergeCell ref="O3:P3"/>
  </mergeCells>
  <phoneticPr fontId="37" type="noConversion"/>
  <pageMargins left="0.70866141732283472" right="0.70866141732283472" top="0.78740157480314965" bottom="0.78740157480314965" header="0.31496062992125984" footer="0.31496062992125984"/>
  <pageSetup paperSize="192" scale="40" fitToHeight="0" orientation="portrait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autoPageBreaks="0" fitToPage="1"/>
  </sheetPr>
  <dimension ref="A1:T47"/>
  <sheetViews>
    <sheetView view="pageBreakPreview" zoomScaleNormal="100" zoomScaleSheetLayoutView="100" workbookViewId="0">
      <selection activeCell="M29" sqref="M29"/>
    </sheetView>
  </sheetViews>
  <sheetFormatPr defaultColWidth="9.44140625" defaultRowHeight="13.8" x14ac:dyDescent="0.3"/>
  <cols>
    <col min="1" max="1" width="32.44140625" style="6" customWidth="1"/>
    <col min="2" max="2" width="5.5546875" style="1" customWidth="1"/>
    <col min="3" max="3" width="6.44140625" style="1" customWidth="1"/>
    <col min="4" max="5" width="5.5546875" style="1" customWidth="1"/>
    <col min="6" max="6" width="42.44140625" style="1" customWidth="1"/>
    <col min="7" max="7" width="5.5546875" style="4" customWidth="1"/>
    <col min="8" max="10" width="5.5546875" style="1" customWidth="1"/>
    <col min="11" max="12" width="5.5546875" style="3" customWidth="1"/>
    <col min="13" max="13" width="31.44140625" style="3" customWidth="1"/>
    <col min="14" max="16" width="13.5546875" style="3" customWidth="1"/>
    <col min="17" max="16384" width="9.44140625" style="3"/>
  </cols>
  <sheetData>
    <row r="1" spans="1:20" x14ac:dyDescent="0.3">
      <c r="A1" s="6" t="str">
        <f ca="1">MID(CELL("filename",A1),FIND("]",CELL("filename",A1))+1,LEN(CELL("filename",A1))-FIND("]",CELL("filename",A1)))</f>
        <v>2.3.c Spínací stanice</v>
      </c>
    </row>
    <row r="2" spans="1:20" ht="14.4" thickBot="1" x14ac:dyDescent="0.35">
      <c r="A2" s="3" t="s">
        <v>746</v>
      </c>
      <c r="C2" s="2"/>
      <c r="K2" s="84"/>
      <c r="L2" s="84"/>
    </row>
    <row r="3" spans="1:20" ht="14.4" x14ac:dyDescent="0.3">
      <c r="A3" s="1024" t="s">
        <v>63</v>
      </c>
      <c r="B3" s="1020" t="s">
        <v>47</v>
      </c>
      <c r="C3" s="1020" t="s">
        <v>48</v>
      </c>
      <c r="D3" s="1020" t="s">
        <v>49</v>
      </c>
      <c r="E3" s="1020" t="s">
        <v>50</v>
      </c>
      <c r="F3" s="1006" t="s">
        <v>698</v>
      </c>
      <c r="G3" s="1022" t="s">
        <v>365</v>
      </c>
      <c r="H3" s="1022"/>
      <c r="I3" s="1022"/>
      <c r="J3" s="1022"/>
      <c r="K3" s="1022"/>
      <c r="L3" s="1022"/>
      <c r="M3" s="1022"/>
      <c r="N3" s="1006" t="s">
        <v>366</v>
      </c>
      <c r="O3" s="1051" t="s">
        <v>21</v>
      </c>
      <c r="P3" s="1051"/>
      <c r="Q3" s="1022" t="s">
        <v>367</v>
      </c>
      <c r="R3" s="1022"/>
      <c r="S3" s="1022"/>
      <c r="T3" s="1050"/>
    </row>
    <row r="4" spans="1:20" ht="13.35" customHeight="1" thickBot="1" x14ac:dyDescent="0.35">
      <c r="A4" s="1044"/>
      <c r="B4" s="1026"/>
      <c r="C4" s="1026"/>
      <c r="D4" s="1026"/>
      <c r="E4" s="1026"/>
      <c r="F4" s="1032"/>
      <c r="G4" s="49" t="s">
        <v>368</v>
      </c>
      <c r="H4" s="50" t="s">
        <v>369</v>
      </c>
      <c r="I4" s="51" t="s">
        <v>370</v>
      </c>
      <c r="J4" s="60" t="s">
        <v>371</v>
      </c>
      <c r="K4" s="53" t="s">
        <v>372</v>
      </c>
      <c r="L4" s="54" t="s">
        <v>373</v>
      </c>
      <c r="M4" s="610" t="s">
        <v>417</v>
      </c>
      <c r="N4" s="1032" t="s">
        <v>366</v>
      </c>
      <c r="O4" s="491" t="s">
        <v>375</v>
      </c>
      <c r="P4" s="491" t="s">
        <v>376</v>
      </c>
      <c r="Q4" s="610" t="s">
        <v>47</v>
      </c>
      <c r="R4" s="610" t="s">
        <v>48</v>
      </c>
      <c r="S4" s="610" t="s">
        <v>49</v>
      </c>
      <c r="T4" s="77" t="s">
        <v>50</v>
      </c>
    </row>
    <row r="5" spans="1:20" ht="14.4" x14ac:dyDescent="0.3">
      <c r="A5" s="586" t="s">
        <v>758</v>
      </c>
      <c r="B5" s="433" t="s">
        <v>58</v>
      </c>
      <c r="C5" s="433" t="s">
        <v>58</v>
      </c>
      <c r="D5" s="433" t="s">
        <v>58</v>
      </c>
      <c r="E5" s="433" t="s">
        <v>58</v>
      </c>
      <c r="F5" s="287" t="s">
        <v>748</v>
      </c>
      <c r="G5" s="611" t="s">
        <v>645</v>
      </c>
      <c r="H5" s="440"/>
      <c r="I5" s="440"/>
      <c r="J5" s="440"/>
      <c r="K5" s="440"/>
      <c r="L5" s="440"/>
      <c r="M5" s="486"/>
      <c r="N5" s="434"/>
      <c r="O5" s="535"/>
      <c r="P5" s="535"/>
      <c r="Q5" s="434"/>
      <c r="R5" s="434"/>
      <c r="S5" s="434"/>
      <c r="T5" s="487"/>
    </row>
    <row r="6" spans="1:20" ht="14.4" x14ac:dyDescent="0.3">
      <c r="A6" s="1196"/>
      <c r="B6" s="18">
        <v>0</v>
      </c>
      <c r="C6" s="544" t="s">
        <v>58</v>
      </c>
      <c r="D6" s="18" t="s">
        <v>58</v>
      </c>
      <c r="E6" s="18" t="s">
        <v>58</v>
      </c>
      <c r="F6" s="87" t="s">
        <v>749</v>
      </c>
      <c r="G6" s="228">
        <v>1</v>
      </c>
      <c r="H6" s="544">
        <v>2</v>
      </c>
      <c r="I6" s="18">
        <v>1</v>
      </c>
      <c r="J6" s="18">
        <v>1</v>
      </c>
      <c r="K6" s="544">
        <v>4</v>
      </c>
      <c r="L6" s="544">
        <v>1</v>
      </c>
      <c r="M6" s="87" t="str">
        <f t="shared" ref="M6:M7" si="0">IF(G6 &lt;&gt; "","I" &amp; G6,"") &amp; IF(H6 &lt;&gt; "","+S" &amp; H6,"") &amp; IF(I6 &lt;&gt; "","+E" &amp; I6,"") &amp; IF(J6 &lt;&gt; "","+Z" &amp; J6,"") &amp; IF(K6 &lt;&gt; "","+M" &amp; K6,"") &amp; IF(L6 &lt;&gt; "","+F" &amp; L6,"")</f>
        <v>I1+S2+E1+Z1+M4+F1</v>
      </c>
      <c r="N6" s="34" t="s">
        <v>389</v>
      </c>
      <c r="O6" s="415">
        <v>12</v>
      </c>
      <c r="P6" s="389" t="s">
        <v>23</v>
      </c>
      <c r="Q6" s="34" t="s">
        <v>442</v>
      </c>
      <c r="R6" s="34" t="s">
        <v>423</v>
      </c>
      <c r="S6" s="34" t="s">
        <v>423</v>
      </c>
      <c r="T6" s="37" t="s">
        <v>423</v>
      </c>
    </row>
    <row r="7" spans="1:20" ht="14.4" x14ac:dyDescent="0.3">
      <c r="A7" s="1197"/>
      <c r="B7" s="18">
        <v>0</v>
      </c>
      <c r="C7" s="544" t="s">
        <v>58</v>
      </c>
      <c r="D7" s="18" t="s">
        <v>58</v>
      </c>
      <c r="E7" s="18" t="s">
        <v>58</v>
      </c>
      <c r="F7" s="87" t="s">
        <v>759</v>
      </c>
      <c r="G7" s="18">
        <v>1</v>
      </c>
      <c r="H7" s="544">
        <v>2</v>
      </c>
      <c r="I7" s="544">
        <v>1</v>
      </c>
      <c r="J7" s="544">
        <v>1</v>
      </c>
      <c r="K7" s="544">
        <v>4</v>
      </c>
      <c r="L7" s="544">
        <v>1</v>
      </c>
      <c r="M7" s="87" t="str">
        <f t="shared" si="0"/>
        <v>I1+S2+E1+Z1+M4+F1</v>
      </c>
      <c r="N7" s="34" t="s">
        <v>389</v>
      </c>
      <c r="O7" s="415">
        <v>12</v>
      </c>
      <c r="P7" s="389" t="s">
        <v>23</v>
      </c>
      <c r="Q7" s="34" t="s">
        <v>442</v>
      </c>
      <c r="R7" s="34" t="s">
        <v>423</v>
      </c>
      <c r="S7" s="34" t="s">
        <v>423</v>
      </c>
      <c r="T7" s="37" t="s">
        <v>423</v>
      </c>
    </row>
    <row r="8" spans="1:20" ht="14.4" thickBot="1" x14ac:dyDescent="0.35">
      <c r="A8" s="536" t="s">
        <v>444</v>
      </c>
      <c r="B8" s="1188" t="s">
        <v>452</v>
      </c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9"/>
    </row>
    <row r="9" spans="1:20" x14ac:dyDescent="0.3">
      <c r="B9" s="6"/>
      <c r="C9" s="6"/>
      <c r="D9" s="6"/>
      <c r="E9" s="6"/>
      <c r="K9" s="1"/>
      <c r="L9" s="1"/>
      <c r="M9" s="1"/>
    </row>
    <row r="10" spans="1:20" x14ac:dyDescent="0.3">
      <c r="A10" s="7"/>
      <c r="B10" s="84"/>
      <c r="C10" s="4"/>
      <c r="D10" s="4"/>
      <c r="E10" s="4"/>
      <c r="F10"/>
      <c r="G10" s="84"/>
      <c r="H10" s="2"/>
      <c r="I10" s="2"/>
      <c r="J10" s="4"/>
      <c r="K10" s="84"/>
      <c r="L10" s="84"/>
    </row>
    <row r="11" spans="1:20" x14ac:dyDescent="0.3">
      <c r="A11" s="7"/>
      <c r="B11" s="84"/>
      <c r="C11" s="4"/>
      <c r="D11" s="4"/>
      <c r="E11" s="4"/>
      <c r="F11"/>
      <c r="G11" s="84"/>
      <c r="H11" s="2"/>
      <c r="I11" s="2"/>
      <c r="J11" s="4"/>
      <c r="K11" s="5"/>
      <c r="L11" s="5"/>
      <c r="M11" s="9"/>
    </row>
    <row r="12" spans="1:20" x14ac:dyDescent="0.3">
      <c r="A12" s="7"/>
      <c r="B12" s="84"/>
      <c r="C12" s="4"/>
      <c r="D12" s="4"/>
      <c r="E12" s="4"/>
      <c r="F12"/>
      <c r="G12" s="84"/>
      <c r="H12" s="2"/>
      <c r="I12" s="2"/>
      <c r="J12" s="4"/>
      <c r="K12" s="84"/>
      <c r="L12" s="84"/>
    </row>
    <row r="13" spans="1:20" x14ac:dyDescent="0.3">
      <c r="A13" s="7"/>
      <c r="B13" s="84"/>
      <c r="C13" s="4"/>
      <c r="D13" s="4"/>
      <c r="E13" s="4"/>
      <c r="F13"/>
      <c r="G13" s="84"/>
      <c r="H13" s="2"/>
      <c r="I13" s="2"/>
      <c r="J13" s="4"/>
      <c r="K13" s="84"/>
      <c r="L13" s="84"/>
    </row>
    <row r="14" spans="1:20" x14ac:dyDescent="0.3">
      <c r="A14" s="7"/>
      <c r="B14" s="2"/>
      <c r="C14" s="4"/>
      <c r="D14" s="4"/>
      <c r="E14" s="4"/>
      <c r="F14" s="2"/>
      <c r="G14" s="84"/>
      <c r="H14" s="2"/>
      <c r="I14" s="2"/>
      <c r="J14" s="4"/>
      <c r="K14" s="84"/>
      <c r="L14" s="84"/>
    </row>
    <row r="15" spans="1:20" x14ac:dyDescent="0.3">
      <c r="A15" s="7"/>
      <c r="B15" s="2"/>
      <c r="C15" s="3"/>
      <c r="D15" s="2"/>
      <c r="E15" s="2"/>
      <c r="F15" s="2"/>
      <c r="G15" s="84"/>
      <c r="H15" s="2"/>
      <c r="I15" s="2"/>
      <c r="J15" s="4"/>
      <c r="K15" s="84"/>
      <c r="L15" s="84"/>
    </row>
    <row r="16" spans="1:20" x14ac:dyDescent="0.3">
      <c r="A16" s="7"/>
      <c r="B16" s="2"/>
      <c r="C16" s="3"/>
      <c r="D16" s="2"/>
      <c r="E16" s="2"/>
      <c r="F16" s="2"/>
      <c r="G16" s="84"/>
      <c r="H16" s="2"/>
      <c r="I16" s="2"/>
      <c r="J16" s="4"/>
      <c r="K16" s="84"/>
      <c r="L16" s="84"/>
    </row>
    <row r="17" spans="1:13" x14ac:dyDescent="0.3">
      <c r="A17" s="7"/>
      <c r="B17" s="2"/>
      <c r="C17" s="3"/>
      <c r="D17" s="2"/>
      <c r="E17" s="2"/>
      <c r="F17" s="2"/>
      <c r="G17" s="84"/>
      <c r="H17" s="2"/>
      <c r="I17" s="2"/>
      <c r="J17" s="4"/>
      <c r="K17" s="84"/>
      <c r="L17" s="84"/>
      <c r="M17" s="9"/>
    </row>
    <row r="18" spans="1:13" x14ac:dyDescent="0.3">
      <c r="A18" s="7"/>
      <c r="B18" s="2"/>
      <c r="C18" s="3"/>
      <c r="D18" s="2"/>
      <c r="E18" s="2"/>
      <c r="F18" s="2"/>
      <c r="G18" s="84"/>
      <c r="H18" s="2"/>
      <c r="I18" s="2"/>
      <c r="J18" s="4"/>
      <c r="K18" s="84"/>
      <c r="L18" s="84"/>
      <c r="M18" s="9"/>
    </row>
    <row r="19" spans="1:13" x14ac:dyDescent="0.3">
      <c r="A19" s="7"/>
      <c r="B19" s="2"/>
      <c r="C19" s="3"/>
      <c r="D19" s="2"/>
      <c r="E19" s="2"/>
      <c r="F19" s="2"/>
      <c r="G19" s="84"/>
      <c r="H19" s="2"/>
      <c r="I19" s="2"/>
      <c r="J19" s="4"/>
      <c r="K19" s="84"/>
      <c r="L19" s="84"/>
    </row>
    <row r="20" spans="1:13" x14ac:dyDescent="0.3">
      <c r="A20" s="7"/>
      <c r="B20" s="2"/>
      <c r="C20" s="3"/>
      <c r="D20" s="2"/>
      <c r="E20" s="2"/>
      <c r="F20" s="2"/>
      <c r="G20" s="84"/>
      <c r="H20" s="2"/>
      <c r="I20" s="2"/>
      <c r="J20" s="4"/>
      <c r="K20" s="84"/>
      <c r="L20" s="84"/>
    </row>
    <row r="21" spans="1:13" x14ac:dyDescent="0.3">
      <c r="A21" s="7"/>
      <c r="B21" s="2"/>
      <c r="C21" s="3"/>
      <c r="D21" s="2"/>
      <c r="E21" s="2"/>
      <c r="F21" s="2"/>
      <c r="G21" s="84"/>
      <c r="H21" s="2"/>
      <c r="I21" s="2"/>
      <c r="J21" s="4"/>
      <c r="K21" s="84"/>
      <c r="L21" s="84"/>
    </row>
    <row r="22" spans="1:13" x14ac:dyDescent="0.3">
      <c r="A22" s="7"/>
      <c r="B22" s="8"/>
      <c r="C22" s="3"/>
      <c r="D22" s="8"/>
      <c r="E22" s="8"/>
      <c r="F22" s="8"/>
      <c r="G22" s="93"/>
      <c r="H22" s="8"/>
      <c r="I22" s="8"/>
      <c r="J22" s="4"/>
      <c r="K22" s="84"/>
      <c r="L22" s="84"/>
    </row>
    <row r="23" spans="1:13" x14ac:dyDescent="0.3">
      <c r="A23" s="7"/>
      <c r="B23" s="2"/>
      <c r="C23" s="3"/>
      <c r="D23" s="2"/>
      <c r="E23" s="2"/>
      <c r="F23" s="2"/>
      <c r="G23" s="84"/>
      <c r="H23" s="2"/>
      <c r="I23" s="2"/>
      <c r="J23" s="4"/>
      <c r="K23" s="5"/>
      <c r="L23" s="5"/>
    </row>
    <row r="24" spans="1:13" x14ac:dyDescent="0.3">
      <c r="A24" s="7"/>
      <c r="B24" s="2"/>
      <c r="C24" s="3"/>
      <c r="D24" s="2"/>
      <c r="E24" s="2"/>
      <c r="F24" s="2"/>
      <c r="G24" s="84"/>
      <c r="H24" s="2"/>
      <c r="I24" s="2"/>
      <c r="J24" s="4"/>
      <c r="K24" s="5"/>
      <c r="L24" s="5"/>
    </row>
    <row r="25" spans="1:13" x14ac:dyDescent="0.3">
      <c r="A25" s="7"/>
      <c r="B25" s="2"/>
      <c r="C25" s="3"/>
      <c r="D25" s="2"/>
      <c r="E25" s="2"/>
      <c r="F25" s="2"/>
      <c r="G25" s="84"/>
      <c r="H25" s="2"/>
      <c r="I25" s="2"/>
      <c r="J25" s="4"/>
      <c r="K25" s="84"/>
      <c r="L25" s="84"/>
    </row>
    <row r="26" spans="1:13" x14ac:dyDescent="0.3">
      <c r="A26" s="7"/>
      <c r="B26" s="2"/>
      <c r="C26" s="3"/>
      <c r="D26" s="2"/>
      <c r="E26" s="2"/>
      <c r="F26" s="2"/>
      <c r="G26" s="84"/>
      <c r="H26" s="2"/>
      <c r="I26" s="2"/>
      <c r="J26" s="4"/>
      <c r="K26" s="84"/>
      <c r="L26" s="84"/>
    </row>
    <row r="27" spans="1:13" x14ac:dyDescent="0.3">
      <c r="A27" s="7"/>
      <c r="B27" s="2"/>
      <c r="D27" s="2"/>
      <c r="E27" s="2"/>
      <c r="F27" s="2"/>
      <c r="G27" s="84"/>
      <c r="H27" s="2"/>
      <c r="I27" s="2"/>
      <c r="J27" s="4"/>
      <c r="K27" s="5"/>
      <c r="L27" s="5"/>
    </row>
    <row r="28" spans="1:13" x14ac:dyDescent="0.3">
      <c r="A28" s="7"/>
      <c r="B28" s="2"/>
      <c r="D28" s="2"/>
      <c r="E28" s="2"/>
      <c r="F28" s="2"/>
      <c r="G28" s="84"/>
      <c r="H28" s="2"/>
      <c r="I28" s="2"/>
      <c r="J28" s="4"/>
      <c r="K28" s="5"/>
      <c r="L28" s="5"/>
    </row>
    <row r="29" spans="1:13" x14ac:dyDescent="0.3">
      <c r="A29" s="7"/>
      <c r="B29" s="2"/>
      <c r="D29" s="2"/>
      <c r="E29" s="2"/>
      <c r="F29" s="2"/>
      <c r="G29" s="84"/>
      <c r="H29" s="2"/>
      <c r="I29" s="2"/>
      <c r="J29" s="4"/>
      <c r="K29" s="4"/>
      <c r="L29" s="4"/>
    </row>
    <row r="30" spans="1:13" x14ac:dyDescent="0.3">
      <c r="A30" s="7"/>
      <c r="B30" s="2"/>
      <c r="D30" s="2"/>
      <c r="E30" s="2"/>
      <c r="F30" s="2"/>
      <c r="G30" s="84"/>
      <c r="H30" s="2"/>
      <c r="I30" s="2"/>
      <c r="J30" s="4"/>
      <c r="K30" s="4"/>
      <c r="L30" s="4"/>
    </row>
    <row r="31" spans="1:13" x14ac:dyDescent="0.3">
      <c r="A31" s="7"/>
      <c r="B31" s="2"/>
      <c r="D31" s="2"/>
      <c r="E31" s="2"/>
      <c r="F31" s="2"/>
      <c r="G31" s="84"/>
      <c r="H31" s="2"/>
      <c r="I31" s="2"/>
      <c r="J31" s="4"/>
      <c r="K31" s="4"/>
      <c r="L31" s="4"/>
    </row>
    <row r="32" spans="1:13" x14ac:dyDescent="0.3">
      <c r="B32" s="3"/>
      <c r="D32" s="3"/>
      <c r="E32" s="3"/>
      <c r="F32" s="3"/>
      <c r="G32" s="29"/>
      <c r="H32" s="3"/>
      <c r="I32" s="3"/>
    </row>
    <row r="33" spans="2:10" x14ac:dyDescent="0.3">
      <c r="B33" s="3"/>
      <c r="D33" s="3"/>
      <c r="E33" s="3"/>
      <c r="F33" s="3"/>
      <c r="G33" s="29"/>
      <c r="H33" s="3"/>
      <c r="I33" s="3"/>
      <c r="J33" s="2"/>
    </row>
    <row r="34" spans="2:10" x14ac:dyDescent="0.3">
      <c r="B34" s="3"/>
      <c r="D34" s="3"/>
      <c r="E34" s="3"/>
      <c r="F34" s="3"/>
      <c r="G34" s="29"/>
      <c r="H34" s="3"/>
      <c r="I34" s="3"/>
      <c r="J34" s="2"/>
    </row>
    <row r="35" spans="2:10" x14ac:dyDescent="0.3">
      <c r="B35" s="3"/>
      <c r="D35" s="3"/>
      <c r="E35" s="3"/>
      <c r="F35" s="3"/>
      <c r="G35" s="29"/>
      <c r="H35" s="3"/>
      <c r="I35" s="3"/>
      <c r="J35" s="2"/>
    </row>
    <row r="36" spans="2:10" x14ac:dyDescent="0.3">
      <c r="B36" s="3"/>
      <c r="D36" s="3"/>
      <c r="E36" s="3"/>
      <c r="F36" s="3"/>
      <c r="G36" s="29"/>
      <c r="H36" s="3"/>
      <c r="I36" s="3"/>
      <c r="J36" s="2"/>
    </row>
    <row r="37" spans="2:10" x14ac:dyDescent="0.3">
      <c r="B37" s="3"/>
      <c r="D37" s="3"/>
      <c r="E37" s="3"/>
      <c r="F37" s="3"/>
      <c r="G37" s="29"/>
      <c r="H37" s="3"/>
      <c r="I37" s="3"/>
      <c r="J37" s="2"/>
    </row>
    <row r="38" spans="2:10" x14ac:dyDescent="0.3">
      <c r="B38" s="3"/>
      <c r="D38" s="3"/>
      <c r="E38" s="3"/>
      <c r="F38" s="3"/>
      <c r="G38" s="29"/>
      <c r="H38" s="3"/>
      <c r="I38" s="3"/>
      <c r="J38" s="2"/>
    </row>
    <row r="39" spans="2:10" x14ac:dyDescent="0.3">
      <c r="B39" s="3"/>
      <c r="D39" s="3"/>
      <c r="E39" s="3"/>
      <c r="F39" s="3"/>
      <c r="G39" s="29"/>
      <c r="H39" s="3"/>
      <c r="I39" s="3"/>
      <c r="J39" s="2"/>
    </row>
    <row r="40" spans="2:10" x14ac:dyDescent="0.3">
      <c r="B40" s="3"/>
      <c r="D40" s="3"/>
      <c r="E40" s="3"/>
      <c r="F40" s="3"/>
      <c r="G40" s="29"/>
      <c r="H40" s="3"/>
      <c r="I40" s="3"/>
      <c r="J40" s="2"/>
    </row>
    <row r="41" spans="2:10" x14ac:dyDescent="0.3">
      <c r="B41" s="3"/>
      <c r="D41" s="3"/>
      <c r="E41" s="3"/>
      <c r="F41" s="3"/>
      <c r="G41" s="29"/>
      <c r="H41" s="3"/>
      <c r="I41" s="3"/>
      <c r="J41" s="2"/>
    </row>
    <row r="42" spans="2:10" x14ac:dyDescent="0.3">
      <c r="B42" s="3"/>
      <c r="D42" s="3"/>
      <c r="E42" s="3"/>
      <c r="F42" s="3"/>
      <c r="G42" s="29"/>
      <c r="H42" s="3"/>
      <c r="I42" s="3"/>
      <c r="J42" s="2"/>
    </row>
    <row r="43" spans="2:10" x14ac:dyDescent="0.3">
      <c r="B43" s="3"/>
      <c r="D43" s="3"/>
      <c r="E43" s="3"/>
      <c r="F43" s="3"/>
      <c r="G43" s="29"/>
      <c r="H43" s="3"/>
      <c r="I43" s="3"/>
      <c r="J43" s="2"/>
    </row>
    <row r="44" spans="2:10" x14ac:dyDescent="0.3">
      <c r="B44" s="3"/>
      <c r="D44" s="3"/>
      <c r="E44" s="3"/>
      <c r="F44" s="3"/>
      <c r="G44" s="29"/>
      <c r="H44" s="3"/>
      <c r="I44" s="3"/>
      <c r="J44" s="2"/>
    </row>
    <row r="45" spans="2:10" x14ac:dyDescent="0.3">
      <c r="B45" s="3"/>
      <c r="D45" s="3"/>
      <c r="E45" s="3"/>
      <c r="F45" s="3"/>
      <c r="G45" s="29"/>
      <c r="H45" s="3"/>
      <c r="I45" s="3"/>
      <c r="J45" s="2"/>
    </row>
    <row r="46" spans="2:10" x14ac:dyDescent="0.3">
      <c r="B46" s="3"/>
      <c r="D46" s="3"/>
      <c r="E46" s="3"/>
      <c r="F46" s="3"/>
      <c r="G46" s="29"/>
      <c r="H46" s="3"/>
      <c r="I46" s="3"/>
      <c r="J46" s="2"/>
    </row>
    <row r="47" spans="2:10" x14ac:dyDescent="0.3">
      <c r="B47" s="3"/>
      <c r="D47" s="3"/>
      <c r="E47" s="3"/>
      <c r="F47" s="3"/>
      <c r="G47" s="29"/>
      <c r="H47" s="3"/>
      <c r="I47" s="3"/>
    </row>
  </sheetData>
  <mergeCells count="12">
    <mergeCell ref="B8:T8"/>
    <mergeCell ref="A6:A7"/>
    <mergeCell ref="G3:M3"/>
    <mergeCell ref="N3:N4"/>
    <mergeCell ref="Q3:T3"/>
    <mergeCell ref="A3:A4"/>
    <mergeCell ref="B3:B4"/>
    <mergeCell ref="C3:C4"/>
    <mergeCell ref="D3:D4"/>
    <mergeCell ref="E3:E4"/>
    <mergeCell ref="F3:F4"/>
    <mergeCell ref="O3:P3"/>
  </mergeCells>
  <pageMargins left="0.70866141732283472" right="0.70866141732283472" top="0.78740157480314965" bottom="0.78740157480314965" header="0.31496062992125984" footer="0.31496062992125984"/>
  <pageSetup paperSize="192" scale="36" fitToHeight="0" orientation="portrait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autoPageBreaks="0" fitToPage="1"/>
  </sheetPr>
  <dimension ref="A1:U54"/>
  <sheetViews>
    <sheetView view="pageBreakPreview" zoomScaleNormal="95" zoomScaleSheetLayoutView="100" workbookViewId="0">
      <selection activeCell="F11" sqref="F11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7" width="6.44140625" style="1" customWidth="1"/>
    <col min="8" max="8" width="9" style="1" customWidth="1"/>
    <col min="9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2.3.d EOV</v>
      </c>
    </row>
    <row r="2" spans="1:21" s="7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7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416" t="s">
        <v>760</v>
      </c>
      <c r="B4" s="432" t="s">
        <v>58</v>
      </c>
      <c r="C4" s="432" t="s">
        <v>58</v>
      </c>
      <c r="D4" s="432" t="s">
        <v>58</v>
      </c>
      <c r="E4" s="432" t="s">
        <v>58</v>
      </c>
      <c r="F4" s="603" t="s">
        <v>472</v>
      </c>
      <c r="G4" s="613" t="s">
        <v>447</v>
      </c>
      <c r="H4" s="613" t="s">
        <v>421</v>
      </c>
      <c r="I4" s="613" t="s">
        <v>380</v>
      </c>
      <c r="J4" s="613" t="s">
        <v>380</v>
      </c>
      <c r="K4" s="613" t="s">
        <v>422</v>
      </c>
      <c r="L4" s="613" t="s">
        <v>380</v>
      </c>
      <c r="M4" s="439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I1&amp;2+S2+E1+Z1+M4+F1</v>
      </c>
      <c r="N4" s="546" t="s">
        <v>389</v>
      </c>
      <c r="O4" s="556">
        <v>7</v>
      </c>
      <c r="P4" s="585" t="s">
        <v>23</v>
      </c>
      <c r="Q4" s="547" t="s">
        <v>397</v>
      </c>
      <c r="R4" s="296" t="s">
        <v>423</v>
      </c>
      <c r="S4" s="296" t="s">
        <v>423</v>
      </c>
      <c r="T4" s="297" t="s">
        <v>423</v>
      </c>
    </row>
    <row r="5" spans="1:21" ht="14.1" customHeight="1" x14ac:dyDescent="0.3">
      <c r="A5" s="1046"/>
      <c r="B5" s="48" t="s">
        <v>58</v>
      </c>
      <c r="C5" s="48" t="s">
        <v>58</v>
      </c>
      <c r="D5" s="48" t="s">
        <v>58</v>
      </c>
      <c r="E5" s="48" t="s">
        <v>58</v>
      </c>
      <c r="F5" s="600" t="s">
        <v>474</v>
      </c>
      <c r="G5" s="417" t="s">
        <v>447</v>
      </c>
      <c r="H5" s="417" t="s">
        <v>421</v>
      </c>
      <c r="I5" s="417" t="s">
        <v>380</v>
      </c>
      <c r="J5" s="417" t="s">
        <v>380</v>
      </c>
      <c r="K5" s="417" t="s">
        <v>422</v>
      </c>
      <c r="L5" s="417" t="s">
        <v>380</v>
      </c>
      <c r="M5" s="10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I1&amp;2+S2+E1+Z1+M4+F1</v>
      </c>
      <c r="N5" s="423" t="s">
        <v>389</v>
      </c>
      <c r="O5" s="415">
        <v>4</v>
      </c>
      <c r="P5" s="382" t="s">
        <v>23</v>
      </c>
      <c r="Q5" s="387" t="s">
        <v>397</v>
      </c>
      <c r="R5" s="296" t="s">
        <v>423</v>
      </c>
      <c r="S5" s="296" t="s">
        <v>423</v>
      </c>
      <c r="T5" s="297" t="s">
        <v>423</v>
      </c>
    </row>
    <row r="6" spans="1:21" ht="14.1" customHeight="1" thickBot="1" x14ac:dyDescent="0.35">
      <c r="A6" s="1094"/>
      <c r="B6" s="47">
        <v>0</v>
      </c>
      <c r="C6" s="47" t="s">
        <v>58</v>
      </c>
      <c r="D6" s="47" t="s">
        <v>58</v>
      </c>
      <c r="E6" s="47" t="s">
        <v>58</v>
      </c>
      <c r="F6" s="12" t="s">
        <v>761</v>
      </c>
      <c r="G6" s="33" t="s">
        <v>447</v>
      </c>
      <c r="H6" s="33" t="s">
        <v>421</v>
      </c>
      <c r="I6" s="33" t="s">
        <v>380</v>
      </c>
      <c r="J6" s="33" t="s">
        <v>380</v>
      </c>
      <c r="K6" s="33" t="s">
        <v>422</v>
      </c>
      <c r="L6" s="33" t="s">
        <v>380</v>
      </c>
      <c r="M6" s="11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I1&amp;2+S2+E1+Z1+M4+F1</v>
      </c>
      <c r="N6" s="386" t="s">
        <v>389</v>
      </c>
      <c r="O6" s="551">
        <v>17</v>
      </c>
      <c r="P6" s="538" t="s">
        <v>23</v>
      </c>
      <c r="Q6" s="312" t="s">
        <v>397</v>
      </c>
      <c r="R6" s="307" t="s">
        <v>423</v>
      </c>
      <c r="S6" s="307" t="s">
        <v>423</v>
      </c>
      <c r="T6" s="308" t="s">
        <v>423</v>
      </c>
    </row>
    <row r="7" spans="1:21" ht="14.1" customHeight="1" thickBot="1" x14ac:dyDescent="0.35">
      <c r="A7" s="537" t="s">
        <v>437</v>
      </c>
      <c r="B7" s="1138" t="s">
        <v>452</v>
      </c>
      <c r="C7" s="1198"/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9"/>
      <c r="U7" s="84"/>
    </row>
    <row r="8" spans="1:21" ht="14.4" thickBot="1" x14ac:dyDescent="0.35">
      <c r="A8" s="16" t="s">
        <v>444</v>
      </c>
      <c r="B8" s="1096" t="s">
        <v>452</v>
      </c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201"/>
      <c r="U8" s="309"/>
    </row>
    <row r="9" spans="1:21" x14ac:dyDescent="0.3">
      <c r="A9" s="7"/>
      <c r="B9" s="7"/>
      <c r="C9" s="7"/>
      <c r="D9" s="7"/>
      <c r="E9" s="7"/>
      <c r="F9" s="2"/>
      <c r="G9" s="2"/>
      <c r="H9" s="2"/>
      <c r="I9" s="2"/>
      <c r="J9" s="2"/>
      <c r="K9" s="2"/>
      <c r="L9" s="2"/>
      <c r="M9" s="4"/>
      <c r="N9" s="84"/>
      <c r="O9" s="84"/>
      <c r="P9" s="84"/>
      <c r="Q9" s="84"/>
      <c r="R9" s="84"/>
    </row>
    <row r="10" spans="1:21" x14ac:dyDescent="0.3">
      <c r="A10" s="7"/>
      <c r="B10" s="7"/>
      <c r="C10" s="7"/>
      <c r="D10" s="7"/>
      <c r="E10" s="7"/>
      <c r="F10" s="2"/>
      <c r="G10" s="2"/>
      <c r="H10" s="2"/>
      <c r="I10" s="2"/>
      <c r="J10" s="2"/>
      <c r="K10" s="2"/>
      <c r="L10" s="2"/>
      <c r="M10" s="4"/>
      <c r="N10" s="84"/>
      <c r="O10" s="84"/>
      <c r="P10" s="84"/>
      <c r="Q10" s="84"/>
      <c r="R10" s="84"/>
    </row>
    <row r="11" spans="1:21" x14ac:dyDescent="0.3">
      <c r="A11" s="7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4"/>
      <c r="N11" s="84"/>
      <c r="O11" s="84"/>
      <c r="P11" s="84"/>
      <c r="Q11" s="84"/>
      <c r="R11" s="84"/>
    </row>
    <row r="12" spans="1:21" x14ac:dyDescent="0.3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4"/>
      <c r="N12" s="5"/>
      <c r="O12" s="5"/>
      <c r="P12" s="5"/>
      <c r="Q12" s="5"/>
      <c r="R12" s="5"/>
    </row>
    <row r="13" spans="1:21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4"/>
      <c r="N13" s="5"/>
      <c r="O13" s="5"/>
      <c r="P13" s="5"/>
      <c r="Q13" s="5"/>
      <c r="R13" s="5"/>
    </row>
    <row r="14" spans="1:21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84"/>
      <c r="O14" s="84"/>
      <c r="P14" s="84"/>
      <c r="Q14" s="84"/>
      <c r="R14" s="84"/>
    </row>
    <row r="15" spans="1:21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5"/>
      <c r="O15" s="5"/>
      <c r="P15" s="5"/>
      <c r="Q15" s="5"/>
      <c r="R15" s="5"/>
    </row>
    <row r="16" spans="1:21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5"/>
      <c r="O17" s="5"/>
      <c r="P17" s="5"/>
      <c r="Q17" s="5"/>
      <c r="R17" s="5"/>
      <c r="S17" s="9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84"/>
      <c r="O19" s="84"/>
      <c r="P19" s="84"/>
      <c r="Q19" s="84"/>
      <c r="R19" s="84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84"/>
      <c r="O21" s="84"/>
      <c r="P21" s="84"/>
      <c r="Q21" s="84"/>
      <c r="R21" s="84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84"/>
      <c r="O23" s="84"/>
      <c r="P23" s="84"/>
      <c r="Q23" s="84"/>
      <c r="R23" s="84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  <c r="S24" s="9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  <c r="S25" s="9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4"/>
      <c r="N29" s="84"/>
      <c r="O29" s="84"/>
      <c r="P29" s="84"/>
      <c r="Q29" s="84"/>
      <c r="R29" s="84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5"/>
      <c r="O30" s="5"/>
      <c r="P30" s="5"/>
      <c r="Q30" s="5"/>
      <c r="R30" s="5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5"/>
      <c r="O31" s="5"/>
      <c r="P31" s="5"/>
      <c r="Q31" s="5"/>
      <c r="R31" s="5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8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5"/>
      <c r="O34" s="5"/>
      <c r="P34" s="5"/>
      <c r="Q34" s="5"/>
      <c r="R34" s="5"/>
    </row>
    <row r="35" spans="1:18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5"/>
      <c r="O35" s="5"/>
      <c r="P35" s="5"/>
      <c r="Q35" s="5"/>
      <c r="R35" s="5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4"/>
    </row>
    <row r="37" spans="1:18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4"/>
      <c r="R37" s="4"/>
    </row>
    <row r="38" spans="1:18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  <c r="R38" s="4"/>
    </row>
    <row r="39" spans="1:18" x14ac:dyDescent="0.3">
      <c r="F39" s="3"/>
      <c r="G39" s="3"/>
      <c r="H39" s="3"/>
      <c r="I39" s="3"/>
      <c r="J39" s="3"/>
      <c r="K39" s="3"/>
      <c r="L39" s="3"/>
    </row>
    <row r="40" spans="1:18" x14ac:dyDescent="0.3">
      <c r="F40" s="3"/>
      <c r="G40" s="3"/>
      <c r="H40" s="3"/>
      <c r="I40" s="3"/>
      <c r="J40" s="3"/>
      <c r="K40" s="3"/>
      <c r="L40" s="3"/>
      <c r="M40" s="2"/>
    </row>
    <row r="41" spans="1:18" x14ac:dyDescent="0.3">
      <c r="F41" s="3"/>
      <c r="G41" s="3"/>
      <c r="H41" s="3"/>
      <c r="I41" s="3"/>
      <c r="J41" s="3"/>
      <c r="K41" s="3"/>
      <c r="L41" s="3"/>
      <c r="M41" s="2"/>
    </row>
    <row r="42" spans="1:18" x14ac:dyDescent="0.3">
      <c r="F42" s="3"/>
      <c r="G42" s="3"/>
      <c r="H42" s="3"/>
      <c r="I42" s="3"/>
      <c r="J42" s="3"/>
      <c r="K42" s="3"/>
      <c r="L42" s="3"/>
      <c r="M42" s="2"/>
    </row>
    <row r="43" spans="1:18" x14ac:dyDescent="0.3">
      <c r="F43" s="3"/>
      <c r="G43" s="3"/>
      <c r="H43" s="3"/>
      <c r="I43" s="3"/>
      <c r="J43" s="3"/>
      <c r="K43" s="3"/>
      <c r="L43" s="3"/>
      <c r="M43" s="2"/>
    </row>
    <row r="44" spans="1:18" x14ac:dyDescent="0.3">
      <c r="F44" s="3"/>
      <c r="G44" s="3"/>
      <c r="H44" s="3"/>
      <c r="I44" s="3"/>
      <c r="J44" s="3"/>
      <c r="K44" s="3"/>
      <c r="L44" s="3"/>
      <c r="M44" s="2"/>
    </row>
    <row r="45" spans="1:18" x14ac:dyDescent="0.3">
      <c r="F45" s="3"/>
      <c r="G45" s="3"/>
      <c r="H45" s="3"/>
      <c r="I45" s="3"/>
      <c r="J45" s="3"/>
      <c r="K45" s="3"/>
      <c r="L45" s="3"/>
      <c r="M45" s="2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</row>
  </sheetData>
  <mergeCells count="13">
    <mergeCell ref="B7:T7"/>
    <mergeCell ref="B8:T8"/>
    <mergeCell ref="A5:A6"/>
    <mergeCell ref="G2:M2"/>
    <mergeCell ref="N2:N3"/>
    <mergeCell ref="Q2:T2"/>
    <mergeCell ref="A2:A3"/>
    <mergeCell ref="B2:B3"/>
    <mergeCell ref="C2:C3"/>
    <mergeCell ref="D2:D3"/>
    <mergeCell ref="E2:E3"/>
    <mergeCell ref="F2:F3"/>
    <mergeCell ref="O2:P2"/>
  </mergeCells>
  <pageMargins left="0.70866141732283472" right="0.70866141732283472" top="0.78740157480314965" bottom="0.78740157480314965" header="0.31496062992125984" footer="0.31496062992125984"/>
  <pageSetup paperSize="192" scale="61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autoPageBreaks="0" fitToPage="1"/>
  </sheetPr>
  <dimension ref="A1:U49"/>
  <sheetViews>
    <sheetView view="pageBreakPreview" zoomScaleNormal="95" zoomScaleSheetLayoutView="100" workbookViewId="0">
      <selection activeCell="A7" sqref="A7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20" width="9.44140625" style="3"/>
    <col min="21" max="21" width="10.5546875" style="3" bestFit="1" customWidth="1"/>
    <col min="22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2.3.e EPZ</v>
      </c>
    </row>
    <row r="2" spans="1:21" s="7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7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416" t="s">
        <v>762</v>
      </c>
      <c r="B4" s="432" t="s">
        <v>58</v>
      </c>
      <c r="C4" s="432" t="s">
        <v>58</v>
      </c>
      <c r="D4" s="432" t="s">
        <v>58</v>
      </c>
      <c r="E4" s="432" t="s">
        <v>58</v>
      </c>
      <c r="F4" s="603" t="s">
        <v>763</v>
      </c>
      <c r="G4" s="453" t="s">
        <v>447</v>
      </c>
      <c r="H4" s="613" t="s">
        <v>421</v>
      </c>
      <c r="I4" s="613" t="s">
        <v>380</v>
      </c>
      <c r="J4" s="613" t="s">
        <v>380</v>
      </c>
      <c r="K4" s="613" t="s">
        <v>422</v>
      </c>
      <c r="L4" s="587" t="s">
        <v>380</v>
      </c>
      <c r="M4" s="588" t="str">
        <f t="shared" ref="M4:M5" si="0">IF(G4 &lt;&gt; "","I" &amp; G4,"") &amp; IF(H4 &lt;&gt; "","+S" &amp; H4,"") &amp; IF(I4 &lt;&gt; "","+E" &amp; I4,"") &amp; IF(J4 &lt;&gt; "","+Z" &amp; J4,"") &amp; IF(K4 &lt;&gt; "","+M" &amp; K4,"") &amp; IF(L4 &lt;&gt; "","+F" &amp; L4,"")</f>
        <v>I1&amp;2+S2+E1+Z1+M4+F1</v>
      </c>
      <c r="N4" s="387" t="s">
        <v>389</v>
      </c>
      <c r="O4" s="556">
        <v>4</v>
      </c>
      <c r="P4" s="401" t="s">
        <v>23</v>
      </c>
      <c r="Q4" s="296" t="s">
        <v>397</v>
      </c>
      <c r="R4" s="296" t="s">
        <v>423</v>
      </c>
      <c r="S4" s="296" t="s">
        <v>423</v>
      </c>
      <c r="T4" s="297" t="s">
        <v>423</v>
      </c>
    </row>
    <row r="5" spans="1:21" ht="14.1" customHeight="1" x14ac:dyDescent="0.3">
      <c r="A5" s="608"/>
      <c r="B5" s="571" t="s">
        <v>58</v>
      </c>
      <c r="C5" s="571" t="s">
        <v>58</v>
      </c>
      <c r="D5" s="571" t="s">
        <v>58</v>
      </c>
      <c r="E5" s="571" t="s">
        <v>58</v>
      </c>
      <c r="F5" s="206" t="s">
        <v>764</v>
      </c>
      <c r="G5" s="39" t="s">
        <v>447</v>
      </c>
      <c r="H5" s="310" t="s">
        <v>421</v>
      </c>
      <c r="I5" s="310" t="s">
        <v>380</v>
      </c>
      <c r="J5" s="310" t="s">
        <v>380</v>
      </c>
      <c r="K5" s="310" t="s">
        <v>422</v>
      </c>
      <c r="L5" s="311" t="s">
        <v>380</v>
      </c>
      <c r="M5" s="601" t="str">
        <f t="shared" si="0"/>
        <v>I1&amp;2+S2+E1+Z1+M4+F1</v>
      </c>
      <c r="N5" s="312" t="s">
        <v>389</v>
      </c>
      <c r="O5" s="415">
        <v>4</v>
      </c>
      <c r="P5" s="382" t="s">
        <v>23</v>
      </c>
      <c r="Q5" s="307" t="s">
        <v>397</v>
      </c>
      <c r="R5" s="307" t="s">
        <v>423</v>
      </c>
      <c r="S5" s="307" t="s">
        <v>423</v>
      </c>
      <c r="T5" s="308" t="s">
        <v>423</v>
      </c>
    </row>
    <row r="6" spans="1:21" ht="14.1" customHeight="1" x14ac:dyDescent="0.3">
      <c r="A6" s="306" t="s">
        <v>437</v>
      </c>
      <c r="B6" s="1096" t="s">
        <v>452</v>
      </c>
      <c r="C6" s="1200"/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1"/>
      <c r="U6" s="84"/>
    </row>
    <row r="7" spans="1:21" x14ac:dyDescent="0.3">
      <c r="A7" s="16" t="s">
        <v>444</v>
      </c>
      <c r="B7" s="1096" t="s">
        <v>452</v>
      </c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201"/>
      <c r="U7" s="309"/>
    </row>
    <row r="8" spans="1:21" x14ac:dyDescent="0.3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4"/>
      <c r="N8" s="5"/>
      <c r="O8" s="5"/>
      <c r="P8" s="5"/>
      <c r="Q8" s="5"/>
      <c r="R8" s="5"/>
    </row>
    <row r="9" spans="1:21" x14ac:dyDescent="0.3">
      <c r="A9" s="7"/>
      <c r="B9" s="7"/>
      <c r="C9" s="7"/>
      <c r="D9" s="7"/>
      <c r="E9" s="7"/>
      <c r="F9" s="2"/>
      <c r="G9" s="2"/>
      <c r="H9" s="2"/>
      <c r="I9" s="2"/>
      <c r="J9" s="2"/>
      <c r="K9" s="2"/>
      <c r="L9" s="2"/>
      <c r="M9" s="4"/>
      <c r="N9" s="84"/>
      <c r="O9" s="84"/>
      <c r="P9" s="84"/>
      <c r="Q9" s="84"/>
      <c r="R9" s="84"/>
    </row>
    <row r="10" spans="1:21" x14ac:dyDescent="0.3">
      <c r="A10" s="7"/>
      <c r="B10" s="7"/>
      <c r="C10" s="7"/>
      <c r="D10" s="7"/>
      <c r="E10" s="7"/>
      <c r="F10" s="2"/>
      <c r="G10" s="2"/>
      <c r="H10" s="2"/>
      <c r="I10" s="2"/>
      <c r="J10" s="2"/>
      <c r="K10" s="2"/>
      <c r="L10" s="2"/>
      <c r="M10" s="4"/>
      <c r="N10" s="5"/>
      <c r="O10" s="5"/>
      <c r="P10" s="5"/>
      <c r="Q10" s="5"/>
      <c r="R10" s="5"/>
    </row>
    <row r="11" spans="1:21" x14ac:dyDescent="0.3">
      <c r="A11" s="7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4"/>
      <c r="N11" s="84"/>
      <c r="O11" s="84"/>
      <c r="P11" s="84"/>
      <c r="Q11" s="84"/>
      <c r="R11" s="84"/>
    </row>
    <row r="12" spans="1:21" x14ac:dyDescent="0.3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4"/>
      <c r="N12" s="5"/>
      <c r="O12" s="5"/>
      <c r="P12" s="5"/>
      <c r="Q12" s="5"/>
      <c r="R12" s="5"/>
      <c r="S12" s="9"/>
    </row>
    <row r="13" spans="1:21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4"/>
      <c r="N13" s="84"/>
      <c r="O13" s="84"/>
      <c r="P13" s="84"/>
      <c r="Q13" s="84"/>
      <c r="R13" s="84"/>
    </row>
    <row r="14" spans="1:21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84"/>
      <c r="O14" s="84"/>
      <c r="P14" s="84"/>
      <c r="Q14" s="84"/>
      <c r="R14" s="84"/>
    </row>
    <row r="15" spans="1:21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  <c r="Q15" s="84"/>
      <c r="R15" s="84"/>
    </row>
    <row r="16" spans="1:21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84"/>
      <c r="O16" s="84"/>
      <c r="P16" s="84"/>
      <c r="Q16" s="84"/>
      <c r="R16" s="84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84"/>
      <c r="O17" s="84"/>
      <c r="P17" s="84"/>
      <c r="Q17" s="84"/>
      <c r="R17" s="84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84"/>
      <c r="O19" s="84"/>
      <c r="P19" s="84"/>
      <c r="Q19" s="84"/>
      <c r="R19" s="84"/>
      <c r="S19" s="9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  <c r="S20" s="9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84"/>
      <c r="O21" s="84"/>
      <c r="P21" s="84"/>
      <c r="Q21" s="84"/>
      <c r="R21" s="84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84"/>
      <c r="O23" s="84"/>
      <c r="P23" s="84"/>
      <c r="Q23" s="84"/>
      <c r="R23" s="84"/>
    </row>
    <row r="24" spans="1:19" x14ac:dyDescent="0.3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5"/>
      <c r="O25" s="5"/>
      <c r="P25" s="5"/>
      <c r="Q25" s="5"/>
      <c r="R25" s="5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5"/>
      <c r="O26" s="5"/>
      <c r="P26" s="5"/>
      <c r="Q26" s="5"/>
      <c r="R26" s="5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5"/>
      <c r="O29" s="5"/>
      <c r="P29" s="5"/>
      <c r="Q29" s="5"/>
      <c r="R29" s="5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5"/>
      <c r="O30" s="5"/>
      <c r="P30" s="5"/>
      <c r="Q30" s="5"/>
      <c r="R30" s="5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4"/>
      <c r="R31" s="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4"/>
      <c r="R32" s="4"/>
    </row>
    <row r="33" spans="1:18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4"/>
      <c r="R33" s="4"/>
    </row>
    <row r="34" spans="1:18" x14ac:dyDescent="0.3">
      <c r="F34" s="3"/>
      <c r="G34" s="3"/>
      <c r="H34" s="3"/>
      <c r="I34" s="3"/>
      <c r="J34" s="3"/>
      <c r="K34" s="3"/>
      <c r="L34" s="3"/>
    </row>
    <row r="35" spans="1:18" x14ac:dyDescent="0.3">
      <c r="F35" s="3"/>
      <c r="G35" s="3"/>
      <c r="H35" s="3"/>
      <c r="I35" s="3"/>
      <c r="J35" s="3"/>
      <c r="K35" s="3"/>
      <c r="L35" s="3"/>
      <c r="M35" s="2"/>
    </row>
    <row r="36" spans="1:18" x14ac:dyDescent="0.3">
      <c r="F36" s="3"/>
      <c r="G36" s="3"/>
      <c r="H36" s="3"/>
      <c r="I36" s="3"/>
      <c r="J36" s="3"/>
      <c r="K36" s="3"/>
      <c r="L36" s="3"/>
      <c r="M36" s="2"/>
    </row>
    <row r="37" spans="1:18" x14ac:dyDescent="0.3">
      <c r="F37" s="3"/>
      <c r="G37" s="3"/>
      <c r="H37" s="3"/>
      <c r="I37" s="3"/>
      <c r="J37" s="3"/>
      <c r="K37" s="3"/>
      <c r="L37" s="3"/>
      <c r="M37" s="2"/>
    </row>
    <row r="38" spans="1:18" x14ac:dyDescent="0.3">
      <c r="F38" s="3"/>
      <c r="G38" s="3"/>
      <c r="H38" s="3"/>
      <c r="I38" s="3"/>
      <c r="J38" s="3"/>
      <c r="K38" s="3"/>
      <c r="L38" s="3"/>
      <c r="M38" s="2"/>
    </row>
    <row r="39" spans="1:18" x14ac:dyDescent="0.3">
      <c r="F39" s="3"/>
      <c r="G39" s="3"/>
      <c r="H39" s="3"/>
      <c r="I39" s="3"/>
      <c r="J39" s="3"/>
      <c r="K39" s="3"/>
      <c r="L39" s="3"/>
      <c r="M39" s="2"/>
    </row>
    <row r="40" spans="1:18" x14ac:dyDescent="0.3">
      <c r="F40" s="3"/>
      <c r="G40" s="3"/>
      <c r="H40" s="3"/>
      <c r="I40" s="3"/>
      <c r="J40" s="3"/>
      <c r="K40" s="3"/>
      <c r="L40" s="3"/>
      <c r="M40" s="2"/>
    </row>
    <row r="41" spans="1:18" x14ac:dyDescent="0.3">
      <c r="F41" s="3"/>
      <c r="G41" s="3"/>
      <c r="H41" s="3"/>
      <c r="I41" s="3"/>
      <c r="J41" s="3"/>
      <c r="K41" s="3"/>
      <c r="L41" s="3"/>
      <c r="M41" s="2"/>
    </row>
    <row r="42" spans="1:18" x14ac:dyDescent="0.3">
      <c r="F42" s="3"/>
      <c r="G42" s="3"/>
      <c r="H42" s="3"/>
      <c r="I42" s="3"/>
      <c r="J42" s="3"/>
      <c r="K42" s="3"/>
      <c r="L42" s="3"/>
      <c r="M42" s="2"/>
    </row>
    <row r="43" spans="1:18" x14ac:dyDescent="0.3">
      <c r="F43" s="3"/>
      <c r="G43" s="3"/>
      <c r="H43" s="3"/>
      <c r="I43" s="3"/>
      <c r="J43" s="3"/>
      <c r="K43" s="3"/>
      <c r="L43" s="3"/>
      <c r="M43" s="2"/>
    </row>
    <row r="44" spans="1:18" x14ac:dyDescent="0.3">
      <c r="F44" s="3"/>
      <c r="G44" s="3"/>
      <c r="H44" s="3"/>
      <c r="I44" s="3"/>
      <c r="J44" s="3"/>
      <c r="K44" s="3"/>
      <c r="L44" s="3"/>
      <c r="M44" s="2"/>
    </row>
    <row r="45" spans="1:18" x14ac:dyDescent="0.3">
      <c r="F45" s="3"/>
      <c r="G45" s="3"/>
      <c r="H45" s="3"/>
      <c r="I45" s="3"/>
      <c r="J45" s="3"/>
      <c r="K45" s="3"/>
      <c r="L45" s="3"/>
      <c r="M45" s="2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2" x14ac:dyDescent="0.3">
      <c r="F49" s="3"/>
      <c r="G49" s="3"/>
      <c r="H49" s="3"/>
      <c r="I49" s="3"/>
      <c r="J49" s="3"/>
      <c r="K49" s="3"/>
      <c r="L49" s="3"/>
    </row>
  </sheetData>
  <mergeCells count="12">
    <mergeCell ref="B6:T6"/>
    <mergeCell ref="B7:T7"/>
    <mergeCell ref="G2:M2"/>
    <mergeCell ref="N2:N3"/>
    <mergeCell ref="Q2:T2"/>
    <mergeCell ref="F2:F3"/>
    <mergeCell ref="O2:P2"/>
    <mergeCell ref="A2:A3"/>
    <mergeCell ref="B2:B3"/>
    <mergeCell ref="C2:C3"/>
    <mergeCell ref="D2:D3"/>
    <mergeCell ref="E2:E3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7846-6C9F-4ADA-BD52-4E9EA1F47ACB}">
  <sheetPr>
    <tabColor rgb="FFFFFF00"/>
    <pageSetUpPr autoPageBreaks="0" fitToPage="1"/>
  </sheetPr>
  <dimension ref="A1:L183"/>
  <sheetViews>
    <sheetView view="pageBreakPreview" zoomScale="85" zoomScaleNormal="100" zoomScaleSheetLayoutView="85" workbookViewId="0">
      <pane ySplit="3" topLeftCell="A146" activePane="bottomLeft" state="frozen"/>
      <selection pane="bottomLeft"/>
    </sheetView>
  </sheetViews>
  <sheetFormatPr defaultColWidth="8.5546875" defaultRowHeight="13.8" x14ac:dyDescent="0.3"/>
  <cols>
    <col min="1" max="1" width="9.88671875" style="3" customWidth="1"/>
    <col min="2" max="2" width="34.5546875" style="3" customWidth="1"/>
    <col min="3" max="3" width="16.44140625" style="13" customWidth="1"/>
    <col min="4" max="4" width="13.5546875" style="29" customWidth="1"/>
    <col min="5" max="5" width="49.44140625" style="29" customWidth="1"/>
    <col min="6" max="6" width="19.44140625" style="13" customWidth="1"/>
    <col min="7" max="9" width="7.5546875" style="93" customWidth="1"/>
    <col min="10" max="10" width="7" style="93" customWidth="1"/>
    <col min="11" max="11" width="24" style="3" customWidth="1"/>
    <col min="12" max="12" width="14.44140625" style="3" customWidth="1"/>
    <col min="13" max="16384" width="8.5546875" style="3"/>
  </cols>
  <sheetData>
    <row r="1" spans="1:10" x14ac:dyDescent="0.3">
      <c r="A1" s="6" t="str">
        <f ca="1">MID(CELL("filename",A1),FIND("]",CELL("filename",A1))+1,LEN(CELL("filename",A1))-FIND("]",CELL("filename",A1)))</f>
        <v>Skupiny vlastností</v>
      </c>
    </row>
    <row r="2" spans="1:10" ht="13.5" customHeight="1" thickBot="1" x14ac:dyDescent="0.35">
      <c r="A2" s="6"/>
    </row>
    <row r="3" spans="1:10" s="41" customFormat="1" ht="90" customHeight="1" thickBot="1" x14ac:dyDescent="0.35">
      <c r="A3" s="75" t="s">
        <v>41</v>
      </c>
      <c r="B3" s="55" t="s">
        <v>42</v>
      </c>
      <c r="C3" s="88" t="s">
        <v>43</v>
      </c>
      <c r="D3" s="55" t="s">
        <v>44</v>
      </c>
      <c r="E3" s="55" t="s">
        <v>45</v>
      </c>
      <c r="F3" s="92" t="s">
        <v>46</v>
      </c>
      <c r="G3" s="94" t="s">
        <v>47</v>
      </c>
      <c r="H3" s="94" t="s">
        <v>48</v>
      </c>
      <c r="I3" s="94" t="s">
        <v>49</v>
      </c>
      <c r="J3" s="94" t="s">
        <v>50</v>
      </c>
    </row>
    <row r="4" spans="1:10" ht="14.4" thickBot="1" x14ac:dyDescent="0.35">
      <c r="A4" s="258" t="s">
        <v>51</v>
      </c>
      <c r="B4" s="259"/>
      <c r="C4" s="260"/>
      <c r="D4" s="261"/>
      <c r="E4" s="262"/>
      <c r="F4" s="263"/>
      <c r="G4" s="264"/>
      <c r="H4" s="262"/>
      <c r="I4" s="262"/>
      <c r="J4" s="262"/>
    </row>
    <row r="5" spans="1:10" x14ac:dyDescent="0.3">
      <c r="A5" s="239" t="s">
        <v>52</v>
      </c>
      <c r="B5" s="246" t="s">
        <v>53</v>
      </c>
      <c r="C5" s="247" t="s">
        <v>54</v>
      </c>
      <c r="D5" s="247" t="s">
        <v>55</v>
      </c>
      <c r="E5" s="248" t="s">
        <v>56</v>
      </c>
      <c r="F5" s="240" t="s">
        <v>57</v>
      </c>
      <c r="G5" s="249" t="s">
        <v>58</v>
      </c>
      <c r="H5" s="249" t="s">
        <v>58</v>
      </c>
      <c r="I5" s="249" t="s">
        <v>58</v>
      </c>
      <c r="J5" s="266" t="s">
        <v>58</v>
      </c>
    </row>
    <row r="6" spans="1:10" x14ac:dyDescent="0.3">
      <c r="A6" s="241"/>
      <c r="B6" s="250" t="s">
        <v>59</v>
      </c>
      <c r="C6" s="251" t="s">
        <v>54</v>
      </c>
      <c r="D6" s="251" t="s">
        <v>55</v>
      </c>
      <c r="E6" s="252" t="s">
        <v>60</v>
      </c>
      <c r="F6" s="242" t="s">
        <v>57</v>
      </c>
      <c r="G6" s="253" t="s">
        <v>58</v>
      </c>
      <c r="H6" s="253" t="s">
        <v>58</v>
      </c>
      <c r="I6" s="253" t="s">
        <v>58</v>
      </c>
      <c r="J6" s="267" t="s">
        <v>58</v>
      </c>
    </row>
    <row r="7" spans="1:10" x14ac:dyDescent="0.3">
      <c r="A7" s="241"/>
      <c r="B7" s="250" t="s">
        <v>61</v>
      </c>
      <c r="C7" s="251" t="s">
        <v>54</v>
      </c>
      <c r="D7" s="251" t="s">
        <v>55</v>
      </c>
      <c r="E7" s="252" t="s">
        <v>62</v>
      </c>
      <c r="F7" s="596" t="s">
        <v>57</v>
      </c>
      <c r="G7" s="253" t="s">
        <v>58</v>
      </c>
      <c r="H7" s="253" t="s">
        <v>58</v>
      </c>
      <c r="I7" s="253" t="s">
        <v>58</v>
      </c>
      <c r="J7" s="267" t="s">
        <v>58</v>
      </c>
    </row>
    <row r="8" spans="1:10" x14ac:dyDescent="0.3">
      <c r="A8" s="241"/>
      <c r="B8" s="250" t="s">
        <v>63</v>
      </c>
      <c r="C8" s="251" t="s">
        <v>54</v>
      </c>
      <c r="D8" s="251" t="s">
        <v>55</v>
      </c>
      <c r="E8" s="252" t="s">
        <v>64</v>
      </c>
      <c r="F8" s="596" t="s">
        <v>57</v>
      </c>
      <c r="G8" s="253" t="s">
        <v>58</v>
      </c>
      <c r="H8" s="253" t="s">
        <v>58</v>
      </c>
      <c r="I8" s="253" t="s">
        <v>58</v>
      </c>
      <c r="J8" s="267" t="s">
        <v>58</v>
      </c>
    </row>
    <row r="9" spans="1:10" x14ac:dyDescent="0.3">
      <c r="A9" s="241"/>
      <c r="B9" s="250" t="s">
        <v>65</v>
      </c>
      <c r="C9" s="251" t="s">
        <v>54</v>
      </c>
      <c r="D9" s="251" t="s">
        <v>55</v>
      </c>
      <c r="E9" s="252" t="s">
        <v>66</v>
      </c>
      <c r="F9" s="242" t="s">
        <v>67</v>
      </c>
      <c r="G9" s="253" t="s">
        <v>58</v>
      </c>
      <c r="H9" s="253" t="s">
        <v>58</v>
      </c>
      <c r="I9" s="253" t="s">
        <v>58</v>
      </c>
      <c r="J9" s="267" t="s">
        <v>58</v>
      </c>
    </row>
    <row r="10" spans="1:10" ht="27.6" x14ac:dyDescent="0.3">
      <c r="A10" s="595"/>
      <c r="B10" s="250" t="s">
        <v>68</v>
      </c>
      <c r="C10" s="251" t="s">
        <v>54</v>
      </c>
      <c r="D10" s="251" t="s">
        <v>55</v>
      </c>
      <c r="E10" s="252" t="s">
        <v>69</v>
      </c>
      <c r="F10" s="596" t="s">
        <v>57</v>
      </c>
      <c r="G10" s="253" t="s">
        <v>58</v>
      </c>
      <c r="H10" s="253" t="s">
        <v>58</v>
      </c>
      <c r="I10" s="253" t="s">
        <v>58</v>
      </c>
      <c r="J10" s="267" t="s">
        <v>58</v>
      </c>
    </row>
    <row r="11" spans="1:10" x14ac:dyDescent="0.3">
      <c r="A11" s="595"/>
      <c r="B11" s="603" t="s">
        <v>70</v>
      </c>
      <c r="C11" s="453" t="s">
        <v>54</v>
      </c>
      <c r="D11" s="453" t="s">
        <v>55</v>
      </c>
      <c r="E11" s="70" t="s">
        <v>71</v>
      </c>
      <c r="F11" s="596" t="s">
        <v>57</v>
      </c>
      <c r="G11" s="201" t="s">
        <v>58</v>
      </c>
      <c r="H11" s="201" t="s">
        <v>58</v>
      </c>
      <c r="I11" s="597" t="s">
        <v>58</v>
      </c>
      <c r="J11" s="598" t="s">
        <v>58</v>
      </c>
    </row>
    <row r="12" spans="1:10" ht="28.2" thickBot="1" x14ac:dyDescent="0.35">
      <c r="A12" s="244"/>
      <c r="B12" s="12" t="s">
        <v>72</v>
      </c>
      <c r="C12" s="39" t="s">
        <v>54</v>
      </c>
      <c r="D12" s="39" t="s">
        <v>55</v>
      </c>
      <c r="E12" s="129" t="s">
        <v>73</v>
      </c>
      <c r="F12" s="122" t="s">
        <v>57</v>
      </c>
      <c r="G12" s="127" t="s">
        <v>58</v>
      </c>
      <c r="H12" s="127" t="s">
        <v>58</v>
      </c>
      <c r="I12" s="411" t="s">
        <v>58</v>
      </c>
      <c r="J12" s="412" t="s">
        <v>58</v>
      </c>
    </row>
    <row r="13" spans="1:10" ht="14.4" thickBot="1" x14ac:dyDescent="0.35">
      <c r="A13" s="269"/>
      <c r="B13" s="270"/>
      <c r="C13" s="271"/>
      <c r="D13" s="271"/>
      <c r="E13" s="272"/>
      <c r="F13" s="273"/>
      <c r="G13" s="274"/>
      <c r="H13" s="274"/>
      <c r="I13" s="274"/>
      <c r="J13" s="274"/>
    </row>
    <row r="14" spans="1:10" x14ac:dyDescent="0.3">
      <c r="A14" s="239" t="s">
        <v>74</v>
      </c>
      <c r="B14" s="246" t="s">
        <v>75</v>
      </c>
      <c r="C14" s="247" t="s">
        <v>54</v>
      </c>
      <c r="D14" s="247" t="s">
        <v>55</v>
      </c>
      <c r="E14" s="248">
        <v>1</v>
      </c>
      <c r="F14" s="240" t="s">
        <v>76</v>
      </c>
      <c r="G14" s="249" t="s">
        <v>58</v>
      </c>
      <c r="H14" s="249" t="s">
        <v>58</v>
      </c>
      <c r="I14" s="249" t="s">
        <v>58</v>
      </c>
      <c r="J14" s="266" t="s">
        <v>58</v>
      </c>
    </row>
    <row r="15" spans="1:10" x14ac:dyDescent="0.3">
      <c r="A15" s="241"/>
      <c r="B15" s="250" t="s">
        <v>77</v>
      </c>
      <c r="C15" s="251" t="s">
        <v>78</v>
      </c>
      <c r="D15" s="251" t="s">
        <v>79</v>
      </c>
      <c r="E15" s="252">
        <v>123.456215</v>
      </c>
      <c r="F15" s="242" t="s">
        <v>57</v>
      </c>
      <c r="G15" s="253" t="s">
        <v>58</v>
      </c>
      <c r="H15" s="253" t="s">
        <v>58</v>
      </c>
      <c r="I15" s="253" t="s">
        <v>58</v>
      </c>
      <c r="J15" s="267" t="s">
        <v>58</v>
      </c>
    </row>
    <row r="16" spans="1:10" x14ac:dyDescent="0.3">
      <c r="A16" s="241"/>
      <c r="B16" s="250" t="s">
        <v>80</v>
      </c>
      <c r="C16" s="251" t="s">
        <v>78</v>
      </c>
      <c r="D16" s="251" t="s">
        <v>79</v>
      </c>
      <c r="E16" s="252">
        <v>123.456215</v>
      </c>
      <c r="F16" s="242" t="s">
        <v>57</v>
      </c>
      <c r="G16" s="253" t="s">
        <v>58</v>
      </c>
      <c r="H16" s="253" t="s">
        <v>58</v>
      </c>
      <c r="I16" s="253" t="s">
        <v>58</v>
      </c>
      <c r="J16" s="267" t="s">
        <v>58</v>
      </c>
    </row>
    <row r="17" spans="1:10" x14ac:dyDescent="0.3">
      <c r="A17" s="241"/>
      <c r="B17" s="250" t="s">
        <v>81</v>
      </c>
      <c r="C17" s="251" t="s">
        <v>78</v>
      </c>
      <c r="D17" s="251" t="s">
        <v>79</v>
      </c>
      <c r="E17" s="252">
        <v>123.456215</v>
      </c>
      <c r="F17" s="242" t="s">
        <v>57</v>
      </c>
      <c r="G17" s="253" t="s">
        <v>58</v>
      </c>
      <c r="H17" s="253" t="s">
        <v>58</v>
      </c>
      <c r="I17" s="253" t="s">
        <v>58</v>
      </c>
      <c r="J17" s="267" t="s">
        <v>58</v>
      </c>
    </row>
    <row r="18" spans="1:10" ht="14.4" thickBot="1" x14ac:dyDescent="0.35">
      <c r="A18" s="244"/>
      <c r="B18" s="254" t="s">
        <v>82</v>
      </c>
      <c r="C18" s="255" t="s">
        <v>54</v>
      </c>
      <c r="D18" s="255" t="s">
        <v>55</v>
      </c>
      <c r="E18" s="256" t="s">
        <v>83</v>
      </c>
      <c r="F18" s="243" t="s">
        <v>57</v>
      </c>
      <c r="G18" s="257" t="s">
        <v>58</v>
      </c>
      <c r="H18" s="257" t="s">
        <v>58</v>
      </c>
      <c r="I18" s="257" t="s">
        <v>58</v>
      </c>
      <c r="J18" s="268" t="s">
        <v>58</v>
      </c>
    </row>
    <row r="19" spans="1:10" ht="14.4" thickBot="1" x14ac:dyDescent="0.35">
      <c r="A19" s="269"/>
      <c r="B19" s="270"/>
      <c r="C19" s="271"/>
      <c r="D19" s="271"/>
      <c r="E19" s="272"/>
      <c r="F19" s="273"/>
      <c r="G19" s="274"/>
      <c r="H19" s="274"/>
      <c r="I19" s="274"/>
      <c r="J19" s="274"/>
    </row>
    <row r="20" spans="1:10" ht="14.4" thickBot="1" x14ac:dyDescent="0.35">
      <c r="A20" s="245" t="s">
        <v>84</v>
      </c>
      <c r="B20" s="275" t="s">
        <v>85</v>
      </c>
      <c r="C20" s="276" t="s">
        <v>54</v>
      </c>
      <c r="D20" s="276" t="s">
        <v>55</v>
      </c>
      <c r="E20" s="277" t="s">
        <v>86</v>
      </c>
      <c r="F20" s="278" t="s">
        <v>57</v>
      </c>
      <c r="G20" s="279" t="s">
        <v>58</v>
      </c>
      <c r="H20" s="279" t="s">
        <v>58</v>
      </c>
      <c r="I20" s="279" t="s">
        <v>58</v>
      </c>
      <c r="J20" s="280" t="s">
        <v>58</v>
      </c>
    </row>
    <row r="21" spans="1:10" ht="14.4" thickBot="1" x14ac:dyDescent="0.35">
      <c r="A21" s="269"/>
      <c r="B21" s="270"/>
      <c r="C21" s="271"/>
      <c r="D21" s="271"/>
      <c r="E21" s="272"/>
      <c r="F21" s="273"/>
      <c r="G21" s="274"/>
      <c r="H21" s="274"/>
      <c r="I21" s="274"/>
      <c r="J21" s="274"/>
    </row>
    <row r="22" spans="1:10" x14ac:dyDescent="0.3">
      <c r="A22" s="239" t="s">
        <v>87</v>
      </c>
      <c r="B22" s="246" t="s">
        <v>88</v>
      </c>
      <c r="C22" s="247" t="s">
        <v>89</v>
      </c>
      <c r="D22" s="247" t="s">
        <v>90</v>
      </c>
      <c r="E22" s="248">
        <v>120</v>
      </c>
      <c r="F22" s="240" t="s">
        <v>91</v>
      </c>
      <c r="G22" s="249" t="s">
        <v>58</v>
      </c>
      <c r="H22" s="249" t="s">
        <v>58</v>
      </c>
      <c r="I22" s="249" t="s">
        <v>58</v>
      </c>
      <c r="J22" s="266" t="s">
        <v>58</v>
      </c>
    </row>
    <row r="23" spans="1:10" x14ac:dyDescent="0.3">
      <c r="A23" s="241"/>
      <c r="B23" s="250" t="s">
        <v>92</v>
      </c>
      <c r="C23" s="251" t="s">
        <v>89</v>
      </c>
      <c r="D23" s="251" t="s">
        <v>90</v>
      </c>
      <c r="E23" s="252">
        <v>95</v>
      </c>
      <c r="F23" s="242" t="s">
        <v>91</v>
      </c>
      <c r="G23" s="253" t="s">
        <v>58</v>
      </c>
      <c r="H23" s="253" t="s">
        <v>58</v>
      </c>
      <c r="I23" s="253" t="s">
        <v>58</v>
      </c>
      <c r="J23" s="267" t="s">
        <v>58</v>
      </c>
    </row>
    <row r="24" spans="1:10" x14ac:dyDescent="0.3">
      <c r="A24" s="241"/>
      <c r="B24" s="250" t="s">
        <v>93</v>
      </c>
      <c r="C24" s="251" t="s">
        <v>89</v>
      </c>
      <c r="D24" s="251" t="s">
        <v>90</v>
      </c>
      <c r="E24" s="252">
        <v>90</v>
      </c>
      <c r="F24" s="242" t="s">
        <v>91</v>
      </c>
      <c r="G24" s="253" t="s">
        <v>58</v>
      </c>
      <c r="H24" s="253" t="s">
        <v>58</v>
      </c>
      <c r="I24" s="253" t="s">
        <v>58</v>
      </c>
      <c r="J24" s="267" t="s">
        <v>58</v>
      </c>
    </row>
    <row r="25" spans="1:10" x14ac:dyDescent="0.3">
      <c r="A25" s="241"/>
      <c r="B25" s="250" t="s">
        <v>94</v>
      </c>
      <c r="C25" s="251" t="s">
        <v>89</v>
      </c>
      <c r="D25" s="251" t="s">
        <v>90</v>
      </c>
      <c r="E25" s="252">
        <v>85</v>
      </c>
      <c r="F25" s="242" t="s">
        <v>91</v>
      </c>
      <c r="G25" s="253" t="s">
        <v>58</v>
      </c>
      <c r="H25" s="253" t="s">
        <v>58</v>
      </c>
      <c r="I25" s="253" t="s">
        <v>58</v>
      </c>
      <c r="J25" s="267" t="s">
        <v>58</v>
      </c>
    </row>
    <row r="26" spans="1:10" x14ac:dyDescent="0.3">
      <c r="A26" s="241"/>
      <c r="B26" s="250" t="s">
        <v>95</v>
      </c>
      <c r="C26" s="251" t="s">
        <v>89</v>
      </c>
      <c r="D26" s="251" t="s">
        <v>90</v>
      </c>
      <c r="E26" s="252">
        <v>50</v>
      </c>
      <c r="F26" s="242" t="s">
        <v>91</v>
      </c>
      <c r="G26" s="253" t="s">
        <v>58</v>
      </c>
      <c r="H26" s="253" t="s">
        <v>58</v>
      </c>
      <c r="I26" s="253" t="s">
        <v>58</v>
      </c>
      <c r="J26" s="267" t="s">
        <v>58</v>
      </c>
    </row>
    <row r="27" spans="1:10" ht="14.4" thickBot="1" x14ac:dyDescent="0.35">
      <c r="A27" s="244"/>
      <c r="B27" s="254" t="s">
        <v>96</v>
      </c>
      <c r="C27" s="255" t="s">
        <v>54</v>
      </c>
      <c r="D27" s="255" t="s">
        <v>55</v>
      </c>
      <c r="E27" s="256" t="s">
        <v>97</v>
      </c>
      <c r="F27" s="243" t="s">
        <v>57</v>
      </c>
      <c r="G27" s="257" t="s">
        <v>58</v>
      </c>
      <c r="H27" s="257" t="s">
        <v>58</v>
      </c>
      <c r="I27" s="257" t="s">
        <v>58</v>
      </c>
      <c r="J27" s="268" t="s">
        <v>58</v>
      </c>
    </row>
    <row r="28" spans="1:10" ht="14.4" thickBot="1" x14ac:dyDescent="0.35">
      <c r="A28" s="270"/>
      <c r="B28" s="270"/>
      <c r="C28" s="271"/>
      <c r="D28" s="271"/>
      <c r="E28" s="272"/>
      <c r="F28" s="273"/>
      <c r="G28" s="274"/>
      <c r="H28" s="274"/>
      <c r="I28" s="274"/>
      <c r="J28" s="274"/>
    </row>
    <row r="29" spans="1:10" x14ac:dyDescent="0.3">
      <c r="A29" s="239" t="s">
        <v>98</v>
      </c>
      <c r="B29" s="246" t="s">
        <v>99</v>
      </c>
      <c r="C29" s="247" t="s">
        <v>54</v>
      </c>
      <c r="D29" s="247" t="s">
        <v>55</v>
      </c>
      <c r="E29" s="248" t="s">
        <v>100</v>
      </c>
      <c r="F29" s="240"/>
      <c r="G29" s="249" t="s">
        <v>58</v>
      </c>
      <c r="H29" s="249" t="s">
        <v>58</v>
      </c>
      <c r="I29" s="249" t="s">
        <v>58</v>
      </c>
      <c r="J29" s="266" t="s">
        <v>58</v>
      </c>
    </row>
    <row r="30" spans="1:10" x14ac:dyDescent="0.3">
      <c r="A30" s="241"/>
      <c r="B30" s="250" t="s">
        <v>101</v>
      </c>
      <c r="C30" s="251" t="s">
        <v>54</v>
      </c>
      <c r="D30" s="251" t="s">
        <v>55</v>
      </c>
      <c r="E30" s="252" t="s">
        <v>102</v>
      </c>
      <c r="F30" s="242" t="s">
        <v>57</v>
      </c>
      <c r="G30" s="253" t="s">
        <v>58</v>
      </c>
      <c r="H30" s="253" t="s">
        <v>58</v>
      </c>
      <c r="I30" s="253" t="s">
        <v>58</v>
      </c>
      <c r="J30" s="267" t="s">
        <v>58</v>
      </c>
    </row>
    <row r="31" spans="1:10" ht="14.4" thickBot="1" x14ac:dyDescent="0.35">
      <c r="A31" s="265"/>
      <c r="B31" s="281" t="s">
        <v>103</v>
      </c>
      <c r="C31" s="282" t="s">
        <v>78</v>
      </c>
      <c r="D31" s="282" t="s">
        <v>79</v>
      </c>
      <c r="E31" s="283">
        <v>123.456215</v>
      </c>
      <c r="F31" s="284" t="s">
        <v>57</v>
      </c>
      <c r="G31" s="285" t="s">
        <v>58</v>
      </c>
      <c r="H31" s="285" t="s">
        <v>58</v>
      </c>
      <c r="I31" s="285" t="s">
        <v>58</v>
      </c>
      <c r="J31" s="286" t="s">
        <v>58</v>
      </c>
    </row>
    <row r="32" spans="1:10" ht="14.4" thickBot="1" x14ac:dyDescent="0.35">
      <c r="A32" s="111"/>
      <c r="B32" s="2"/>
      <c r="C32" s="4"/>
      <c r="D32" s="4"/>
      <c r="E32" s="72"/>
      <c r="F32" s="72"/>
      <c r="G32" s="175"/>
      <c r="H32" s="175"/>
      <c r="I32" s="175"/>
      <c r="J32" s="402"/>
    </row>
    <row r="33" spans="1:10" x14ac:dyDescent="0.3">
      <c r="A33" s="134" t="s">
        <v>104</v>
      </c>
      <c r="B33" s="107" t="s">
        <v>105</v>
      </c>
      <c r="C33" s="118" t="s">
        <v>54</v>
      </c>
      <c r="D33" s="118" t="s">
        <v>55</v>
      </c>
      <c r="E33" s="130" t="s">
        <v>106</v>
      </c>
      <c r="F33" s="119" t="s">
        <v>57</v>
      </c>
      <c r="G33" s="123" t="s">
        <v>58</v>
      </c>
      <c r="H33" s="123" t="s">
        <v>58</v>
      </c>
      <c r="I33" s="403" t="s">
        <v>58</v>
      </c>
      <c r="J33" s="404" t="s">
        <v>58</v>
      </c>
    </row>
    <row r="34" spans="1:10" x14ac:dyDescent="0.3">
      <c r="A34" s="14"/>
      <c r="B34" s="600" t="s">
        <v>107</v>
      </c>
      <c r="C34" s="18" t="s">
        <v>54</v>
      </c>
      <c r="D34" s="18" t="s">
        <v>55</v>
      </c>
      <c r="E34" s="40" t="s">
        <v>108</v>
      </c>
      <c r="F34" s="120" t="s">
        <v>57</v>
      </c>
      <c r="G34" s="125" t="s">
        <v>58</v>
      </c>
      <c r="H34" s="125" t="s">
        <v>58</v>
      </c>
      <c r="I34" s="405" t="s">
        <v>58</v>
      </c>
      <c r="J34" s="406" t="s">
        <v>58</v>
      </c>
    </row>
    <row r="35" spans="1:10" x14ac:dyDescent="0.3">
      <c r="A35" s="14"/>
      <c r="B35" s="600" t="s">
        <v>109</v>
      </c>
      <c r="C35" s="18" t="s">
        <v>54</v>
      </c>
      <c r="D35" s="18" t="s">
        <v>55</v>
      </c>
      <c r="E35" s="40" t="s">
        <v>110</v>
      </c>
      <c r="F35" s="120" t="s">
        <v>57</v>
      </c>
      <c r="G35" s="125" t="s">
        <v>58</v>
      </c>
      <c r="H35" s="125" t="s">
        <v>58</v>
      </c>
      <c r="I35" s="405" t="s">
        <v>58</v>
      </c>
      <c r="J35" s="406" t="s">
        <v>58</v>
      </c>
    </row>
    <row r="36" spans="1:10" x14ac:dyDescent="0.3">
      <c r="A36" s="407"/>
      <c r="B36" s="600" t="s">
        <v>61</v>
      </c>
      <c r="C36" s="18" t="s">
        <v>54</v>
      </c>
      <c r="D36" s="18" t="s">
        <v>55</v>
      </c>
      <c r="E36" s="40" t="s">
        <v>111</v>
      </c>
      <c r="F36" s="120" t="s">
        <v>57</v>
      </c>
      <c r="G36" s="125" t="s">
        <v>58</v>
      </c>
      <c r="H36" s="125" t="s">
        <v>58</v>
      </c>
      <c r="I36" s="405" t="s">
        <v>58</v>
      </c>
      <c r="J36" s="406" t="s">
        <v>58</v>
      </c>
    </row>
    <row r="37" spans="1:10" x14ac:dyDescent="0.3">
      <c r="A37" s="407"/>
      <c r="B37" s="361" t="s">
        <v>112</v>
      </c>
      <c r="C37" s="18" t="s">
        <v>78</v>
      </c>
      <c r="D37" s="18" t="s">
        <v>79</v>
      </c>
      <c r="E37" s="40" t="s">
        <v>113</v>
      </c>
      <c r="F37" s="120" t="s">
        <v>57</v>
      </c>
      <c r="G37" s="408" t="s">
        <v>58</v>
      </c>
      <c r="H37" s="408" t="s">
        <v>58</v>
      </c>
      <c r="I37" s="409" t="s">
        <v>58</v>
      </c>
      <c r="J37" s="410" t="s">
        <v>58</v>
      </c>
    </row>
    <row r="38" spans="1:10" x14ac:dyDescent="0.3">
      <c r="A38" s="407"/>
      <c r="B38" s="361" t="s">
        <v>114</v>
      </c>
      <c r="C38" s="18" t="s">
        <v>54</v>
      </c>
      <c r="D38" s="18" t="s">
        <v>55</v>
      </c>
      <c r="E38" s="65" t="s">
        <v>115</v>
      </c>
      <c r="F38" s="120" t="s">
        <v>57</v>
      </c>
      <c r="G38" s="408" t="s">
        <v>58</v>
      </c>
      <c r="H38" s="408" t="s">
        <v>58</v>
      </c>
      <c r="I38" s="409" t="s">
        <v>58</v>
      </c>
      <c r="J38" s="410" t="s">
        <v>58</v>
      </c>
    </row>
    <row r="39" spans="1:10" ht="28.2" thickBot="1" x14ac:dyDescent="0.35">
      <c r="A39" s="137"/>
      <c r="B39" s="12" t="s">
        <v>116</v>
      </c>
      <c r="C39" s="39" t="s">
        <v>54</v>
      </c>
      <c r="D39" s="39" t="s">
        <v>55</v>
      </c>
      <c r="E39" s="129" t="s">
        <v>117</v>
      </c>
      <c r="F39" s="122" t="s">
        <v>57</v>
      </c>
      <c r="G39" s="127" t="s">
        <v>58</v>
      </c>
      <c r="H39" s="127" t="s">
        <v>58</v>
      </c>
      <c r="I39" s="411" t="s">
        <v>58</v>
      </c>
      <c r="J39" s="412" t="s">
        <v>58</v>
      </c>
    </row>
    <row r="40" spans="1:10" ht="14.4" thickBot="1" x14ac:dyDescent="0.35">
      <c r="A40" s="111"/>
      <c r="B40" s="2"/>
      <c r="C40" s="4"/>
      <c r="D40" s="4"/>
      <c r="E40" s="72"/>
      <c r="F40" s="72"/>
      <c r="G40" s="175"/>
      <c r="H40" s="175"/>
      <c r="I40" s="175"/>
      <c r="J40" s="402"/>
    </row>
    <row r="41" spans="1:10" x14ac:dyDescent="0.3">
      <c r="A41" s="134" t="s">
        <v>118</v>
      </c>
      <c r="B41" s="107" t="s">
        <v>70</v>
      </c>
      <c r="C41" s="118" t="s">
        <v>54</v>
      </c>
      <c r="D41" s="118" t="s">
        <v>55</v>
      </c>
      <c r="E41" s="130" t="s">
        <v>119</v>
      </c>
      <c r="F41" s="119" t="s">
        <v>57</v>
      </c>
      <c r="G41" s="123" t="s">
        <v>58</v>
      </c>
      <c r="H41" s="123" t="s">
        <v>58</v>
      </c>
      <c r="I41" s="403" t="s">
        <v>58</v>
      </c>
      <c r="J41" s="404" t="s">
        <v>58</v>
      </c>
    </row>
    <row r="42" spans="1:10" x14ac:dyDescent="0.3">
      <c r="A42" s="14"/>
      <c r="B42" s="600" t="s">
        <v>120</v>
      </c>
      <c r="C42" s="18" t="s">
        <v>54</v>
      </c>
      <c r="D42" s="18" t="s">
        <v>55</v>
      </c>
      <c r="E42" s="966" t="s">
        <v>121</v>
      </c>
      <c r="F42" s="120" t="s">
        <v>57</v>
      </c>
      <c r="G42" s="125" t="s">
        <v>58</v>
      </c>
      <c r="H42" s="125" t="s">
        <v>58</v>
      </c>
      <c r="I42" s="405" t="s">
        <v>58</v>
      </c>
      <c r="J42" s="406" t="s">
        <v>58</v>
      </c>
    </row>
    <row r="43" spans="1:10" x14ac:dyDescent="0.3">
      <c r="A43" s="14"/>
      <c r="B43" s="600" t="s">
        <v>122</v>
      </c>
      <c r="C43" s="18" t="s">
        <v>54</v>
      </c>
      <c r="D43" s="18" t="s">
        <v>55</v>
      </c>
      <c r="E43" s="967" t="s">
        <v>121</v>
      </c>
      <c r="F43" s="120" t="s">
        <v>57</v>
      </c>
      <c r="G43" s="125" t="s">
        <v>58</v>
      </c>
      <c r="H43" s="125" t="s">
        <v>58</v>
      </c>
      <c r="I43" s="405" t="s">
        <v>58</v>
      </c>
      <c r="J43" s="406" t="s">
        <v>58</v>
      </c>
    </row>
    <row r="44" spans="1:10" x14ac:dyDescent="0.3">
      <c r="A44" s="14"/>
      <c r="B44" s="600" t="s">
        <v>123</v>
      </c>
      <c r="C44" s="18" t="s">
        <v>54</v>
      </c>
      <c r="D44" s="18" t="s">
        <v>55</v>
      </c>
      <c r="E44" s="967" t="s">
        <v>121</v>
      </c>
      <c r="F44" s="120" t="s">
        <v>57</v>
      </c>
      <c r="G44" s="125" t="s">
        <v>58</v>
      </c>
      <c r="H44" s="125" t="s">
        <v>58</v>
      </c>
      <c r="I44" s="405" t="s">
        <v>58</v>
      </c>
      <c r="J44" s="406" t="s">
        <v>58</v>
      </c>
    </row>
    <row r="45" spans="1:10" x14ac:dyDescent="0.3">
      <c r="A45" s="599"/>
      <c r="B45" s="603" t="s">
        <v>124</v>
      </c>
      <c r="C45" s="453" t="s">
        <v>54</v>
      </c>
      <c r="D45" s="453" t="s">
        <v>55</v>
      </c>
      <c r="E45" s="967" t="s">
        <v>121</v>
      </c>
      <c r="F45" s="596" t="s">
        <v>57</v>
      </c>
      <c r="G45" s="201" t="s">
        <v>58</v>
      </c>
      <c r="H45" s="201" t="s">
        <v>58</v>
      </c>
      <c r="I45" s="597" t="s">
        <v>58</v>
      </c>
      <c r="J45" s="598" t="s">
        <v>58</v>
      </c>
    </row>
    <row r="46" spans="1:10" x14ac:dyDescent="0.3">
      <c r="A46" s="14"/>
      <c r="B46" s="600" t="s">
        <v>125</v>
      </c>
      <c r="C46" s="18" t="s">
        <v>54</v>
      </c>
      <c r="D46" s="18" t="s">
        <v>55</v>
      </c>
      <c r="E46" s="967" t="s">
        <v>121</v>
      </c>
      <c r="F46" s="120" t="s">
        <v>57</v>
      </c>
      <c r="G46" s="125" t="s">
        <v>58</v>
      </c>
      <c r="H46" s="125" t="s">
        <v>58</v>
      </c>
      <c r="I46" s="405" t="s">
        <v>58</v>
      </c>
      <c r="J46" s="406" t="s">
        <v>58</v>
      </c>
    </row>
    <row r="47" spans="1:10" ht="14.4" thickBot="1" x14ac:dyDescent="0.35">
      <c r="A47" s="137"/>
      <c r="B47" s="12" t="s">
        <v>126</v>
      </c>
      <c r="C47" s="39" t="s">
        <v>54</v>
      </c>
      <c r="D47" s="39" t="s">
        <v>55</v>
      </c>
      <c r="E47" s="968" t="s">
        <v>121</v>
      </c>
      <c r="F47" s="122" t="s">
        <v>57</v>
      </c>
      <c r="G47" s="127" t="s">
        <v>58</v>
      </c>
      <c r="H47" s="127" t="s">
        <v>58</v>
      </c>
      <c r="I47" s="411" t="s">
        <v>58</v>
      </c>
      <c r="J47" s="412" t="s">
        <v>58</v>
      </c>
    </row>
    <row r="48" spans="1:10" ht="14.4" thickBot="1" x14ac:dyDescent="0.35">
      <c r="A48" s="111"/>
      <c r="B48" s="2"/>
      <c r="C48" s="4"/>
      <c r="D48" s="4"/>
      <c r="E48" s="72"/>
      <c r="F48" s="72"/>
      <c r="G48" s="175"/>
      <c r="H48" s="175"/>
      <c r="I48" s="175"/>
      <c r="J48" s="402"/>
    </row>
    <row r="49" spans="1:10" x14ac:dyDescent="0.3">
      <c r="A49" s="134" t="s">
        <v>127</v>
      </c>
      <c r="B49" s="107" t="s">
        <v>65</v>
      </c>
      <c r="C49" s="118" t="s">
        <v>54</v>
      </c>
      <c r="D49" s="118" t="s">
        <v>55</v>
      </c>
      <c r="E49" s="130" t="s">
        <v>66</v>
      </c>
      <c r="F49" s="119" t="s">
        <v>128</v>
      </c>
      <c r="G49" s="123" t="s">
        <v>58</v>
      </c>
      <c r="H49" s="123" t="s">
        <v>58</v>
      </c>
      <c r="I49" s="403" t="s">
        <v>58</v>
      </c>
      <c r="J49" s="404" t="s">
        <v>58</v>
      </c>
    </row>
    <row r="50" spans="1:10" x14ac:dyDescent="0.3">
      <c r="A50" s="14"/>
      <c r="B50" s="600" t="s">
        <v>61</v>
      </c>
      <c r="C50" s="18" t="s">
        <v>54</v>
      </c>
      <c r="D50" s="18" t="s">
        <v>55</v>
      </c>
      <c r="E50" s="40" t="s">
        <v>111</v>
      </c>
      <c r="F50" s="120" t="s">
        <v>57</v>
      </c>
      <c r="G50" s="125" t="s">
        <v>58</v>
      </c>
      <c r="H50" s="125" t="s">
        <v>58</v>
      </c>
      <c r="I50" s="405" t="s">
        <v>58</v>
      </c>
      <c r="J50" s="406" t="s">
        <v>58</v>
      </c>
    </row>
    <row r="51" spans="1:10" x14ac:dyDescent="0.3">
      <c r="A51" s="14"/>
      <c r="B51" s="600" t="s">
        <v>63</v>
      </c>
      <c r="C51" s="18" t="s">
        <v>54</v>
      </c>
      <c r="D51" s="18" t="s">
        <v>55</v>
      </c>
      <c r="E51" s="40"/>
      <c r="F51" s="120" t="s">
        <v>57</v>
      </c>
      <c r="G51" s="125" t="s">
        <v>58</v>
      </c>
      <c r="H51" s="125" t="s">
        <v>58</v>
      </c>
      <c r="I51" s="405" t="s">
        <v>58</v>
      </c>
      <c r="J51" s="406" t="s">
        <v>58</v>
      </c>
    </row>
    <row r="52" spans="1:10" x14ac:dyDescent="0.3">
      <c r="A52" s="14"/>
      <c r="B52" s="600" t="s">
        <v>70</v>
      </c>
      <c r="C52" s="18" t="s">
        <v>54</v>
      </c>
      <c r="D52" s="18" t="s">
        <v>55</v>
      </c>
      <c r="E52" s="40" t="s">
        <v>71</v>
      </c>
      <c r="F52" s="120" t="s">
        <v>57</v>
      </c>
      <c r="G52" s="125" t="s">
        <v>58</v>
      </c>
      <c r="H52" s="125" t="s">
        <v>58</v>
      </c>
      <c r="I52" s="405" t="s">
        <v>58</v>
      </c>
      <c r="J52" s="406" t="s">
        <v>58</v>
      </c>
    </row>
    <row r="53" spans="1:10" ht="28.2" thickBot="1" x14ac:dyDescent="0.35">
      <c r="A53" s="137"/>
      <c r="B53" s="12" t="s">
        <v>72</v>
      </c>
      <c r="C53" s="39" t="s">
        <v>54</v>
      </c>
      <c r="D53" s="39" t="s">
        <v>55</v>
      </c>
      <c r="E53" s="129" t="s">
        <v>73</v>
      </c>
      <c r="F53" s="122" t="s">
        <v>57</v>
      </c>
      <c r="G53" s="127" t="s">
        <v>58</v>
      </c>
      <c r="H53" s="127" t="s">
        <v>58</v>
      </c>
      <c r="I53" s="411" t="s">
        <v>58</v>
      </c>
      <c r="J53" s="412" t="s">
        <v>58</v>
      </c>
    </row>
    <row r="54" spans="1:10" s="41" customFormat="1" ht="27.6" customHeight="1" x14ac:dyDescent="0.3">
      <c r="A54" s="229"/>
      <c r="B54" s="229"/>
      <c r="C54" s="229"/>
      <c r="D54" s="229"/>
      <c r="E54" s="229"/>
      <c r="F54" s="230"/>
      <c r="G54" s="231"/>
      <c r="H54" s="231"/>
      <c r="I54" s="231"/>
      <c r="J54" s="231"/>
    </row>
    <row r="55" spans="1:10" ht="14.4" thickBot="1" x14ac:dyDescent="0.35">
      <c r="A55" s="232" t="s">
        <v>129</v>
      </c>
      <c r="B55" s="233"/>
      <c r="C55" s="234"/>
      <c r="D55" s="235"/>
      <c r="E55" s="236"/>
      <c r="F55" s="237"/>
      <c r="G55" s="238"/>
      <c r="H55" s="236"/>
      <c r="I55" s="236"/>
      <c r="J55" s="236"/>
    </row>
    <row r="56" spans="1:10" x14ac:dyDescent="0.3">
      <c r="A56" s="106" t="s">
        <v>130</v>
      </c>
      <c r="B56" s="107" t="s">
        <v>131</v>
      </c>
      <c r="C56" s="118" t="s">
        <v>54</v>
      </c>
      <c r="D56" s="118" t="s">
        <v>55</v>
      </c>
      <c r="E56" s="130" t="s">
        <v>132</v>
      </c>
      <c r="F56" s="119" t="s">
        <v>57</v>
      </c>
      <c r="G56" s="123" t="s">
        <v>58</v>
      </c>
      <c r="H56" s="123" t="s">
        <v>58</v>
      </c>
      <c r="I56" s="123" t="s">
        <v>58</v>
      </c>
      <c r="J56" s="131" t="s">
        <v>58</v>
      </c>
    </row>
    <row r="57" spans="1:10" x14ac:dyDescent="0.3">
      <c r="A57" s="15"/>
      <c r="B57" s="600" t="s">
        <v>133</v>
      </c>
      <c r="C57" s="18" t="s">
        <v>54</v>
      </c>
      <c r="D57" s="18" t="s">
        <v>55</v>
      </c>
      <c r="E57" s="40" t="s">
        <v>134</v>
      </c>
      <c r="F57" s="120" t="s">
        <v>57</v>
      </c>
      <c r="G57" s="125"/>
      <c r="H57" s="125" t="s">
        <v>58</v>
      </c>
      <c r="I57" s="125" t="s">
        <v>58</v>
      </c>
      <c r="J57" s="132" t="s">
        <v>58</v>
      </c>
    </row>
    <row r="58" spans="1:10" x14ac:dyDescent="0.3">
      <c r="A58" s="15"/>
      <c r="B58" s="600" t="s">
        <v>135</v>
      </c>
      <c r="C58" s="18" t="s">
        <v>54</v>
      </c>
      <c r="D58" s="18" t="s">
        <v>55</v>
      </c>
      <c r="E58" s="40" t="s">
        <v>136</v>
      </c>
      <c r="F58" s="120" t="s">
        <v>57</v>
      </c>
      <c r="G58" s="125" t="s">
        <v>58</v>
      </c>
      <c r="H58" s="125" t="s">
        <v>58</v>
      </c>
      <c r="I58" s="125" t="s">
        <v>58</v>
      </c>
      <c r="J58" s="132" t="s">
        <v>58</v>
      </c>
    </row>
    <row r="59" spans="1:10" ht="28.2" thickBot="1" x14ac:dyDescent="0.35">
      <c r="A59" s="112"/>
      <c r="B59" s="12" t="s">
        <v>137</v>
      </c>
      <c r="C59" s="39" t="s">
        <v>54</v>
      </c>
      <c r="D59" s="39" t="s">
        <v>55</v>
      </c>
      <c r="E59" s="129" t="s">
        <v>138</v>
      </c>
      <c r="F59" s="122" t="s">
        <v>57</v>
      </c>
      <c r="G59" s="127"/>
      <c r="H59" s="127" t="s">
        <v>58</v>
      </c>
      <c r="I59" s="127" t="s">
        <v>58</v>
      </c>
      <c r="J59" s="133" t="s">
        <v>58</v>
      </c>
    </row>
    <row r="60" spans="1:10" ht="12.6" customHeight="1" thickBot="1" x14ac:dyDescent="0.35">
      <c r="A60" s="109"/>
      <c r="B60" s="110"/>
    </row>
    <row r="61" spans="1:10" x14ac:dyDescent="0.3">
      <c r="A61" s="106" t="s">
        <v>139</v>
      </c>
      <c r="B61" s="107" t="s">
        <v>140</v>
      </c>
      <c r="C61" s="118" t="s">
        <v>54</v>
      </c>
      <c r="D61" s="118" t="s">
        <v>55</v>
      </c>
      <c r="E61" s="130" t="s">
        <v>141</v>
      </c>
      <c r="F61" s="119" t="s">
        <v>57</v>
      </c>
      <c r="G61" s="123" t="s">
        <v>58</v>
      </c>
      <c r="H61" s="123" t="s">
        <v>58</v>
      </c>
      <c r="I61" s="123" t="s">
        <v>58</v>
      </c>
      <c r="J61" s="124"/>
    </row>
    <row r="62" spans="1:10" x14ac:dyDescent="0.3">
      <c r="A62" s="15"/>
      <c r="B62" s="600" t="s">
        <v>142</v>
      </c>
      <c r="C62" s="18" t="s">
        <v>54</v>
      </c>
      <c r="D62" s="18" t="s">
        <v>55</v>
      </c>
      <c r="E62" s="40" t="s">
        <v>143</v>
      </c>
      <c r="F62" s="120" t="s">
        <v>57</v>
      </c>
      <c r="G62" s="125"/>
      <c r="H62" s="125" t="s">
        <v>58</v>
      </c>
      <c r="I62" s="125" t="s">
        <v>58</v>
      </c>
      <c r="J62" s="126" t="s">
        <v>58</v>
      </c>
    </row>
    <row r="63" spans="1:10" x14ac:dyDescent="0.3">
      <c r="A63" s="15"/>
      <c r="B63" s="600" t="s">
        <v>144</v>
      </c>
      <c r="C63" s="18" t="s">
        <v>54</v>
      </c>
      <c r="D63" s="18" t="s">
        <v>55</v>
      </c>
      <c r="E63" s="40" t="s">
        <v>145</v>
      </c>
      <c r="F63" s="120" t="s">
        <v>57</v>
      </c>
      <c r="G63" s="125"/>
      <c r="H63" s="125" t="s">
        <v>58</v>
      </c>
      <c r="I63" s="125" t="s">
        <v>58</v>
      </c>
      <c r="J63" s="126" t="s">
        <v>58</v>
      </c>
    </row>
    <row r="64" spans="1:10" ht="27.6" x14ac:dyDescent="0.3">
      <c r="A64" s="15"/>
      <c r="B64" s="600" t="s">
        <v>146</v>
      </c>
      <c r="C64" s="18" t="s">
        <v>54</v>
      </c>
      <c r="D64" s="18" t="s">
        <v>55</v>
      </c>
      <c r="E64" s="40" t="s">
        <v>147</v>
      </c>
      <c r="F64" s="120" t="s">
        <v>57</v>
      </c>
      <c r="G64" s="125"/>
      <c r="H64" s="125" t="s">
        <v>58</v>
      </c>
      <c r="I64" s="125" t="s">
        <v>58</v>
      </c>
      <c r="J64" s="126" t="s">
        <v>58</v>
      </c>
    </row>
    <row r="65" spans="1:10" x14ac:dyDescent="0.3">
      <c r="A65" s="15"/>
      <c r="B65" s="600" t="s">
        <v>137</v>
      </c>
      <c r="C65" s="18" t="s">
        <v>54</v>
      </c>
      <c r="D65" s="18" t="s">
        <v>55</v>
      </c>
      <c r="E65" s="40" t="s">
        <v>148</v>
      </c>
      <c r="F65" s="120" t="s">
        <v>57</v>
      </c>
      <c r="G65" s="125"/>
      <c r="H65" s="125" t="s">
        <v>58</v>
      </c>
      <c r="I65" s="125" t="s">
        <v>58</v>
      </c>
      <c r="J65" s="126" t="s">
        <v>58</v>
      </c>
    </row>
    <row r="66" spans="1:10" x14ac:dyDescent="0.3">
      <c r="A66" s="15"/>
      <c r="B66" s="600" t="s">
        <v>149</v>
      </c>
      <c r="C66" s="18" t="s">
        <v>54</v>
      </c>
      <c r="D66" s="18" t="s">
        <v>55</v>
      </c>
      <c r="E66" s="40" t="s">
        <v>150</v>
      </c>
      <c r="F66" s="120" t="s">
        <v>57</v>
      </c>
      <c r="G66" s="125"/>
      <c r="H66" s="125"/>
      <c r="I66" s="125"/>
      <c r="J66" s="126" t="s">
        <v>58</v>
      </c>
    </row>
    <row r="67" spans="1:10" ht="14.4" thickBot="1" x14ac:dyDescent="0.35">
      <c r="A67" s="112"/>
      <c r="B67" s="12" t="s">
        <v>151</v>
      </c>
      <c r="C67" s="39" t="s">
        <v>152</v>
      </c>
      <c r="D67" s="39" t="s">
        <v>55</v>
      </c>
      <c r="E67" s="129" t="s">
        <v>153</v>
      </c>
      <c r="F67" s="122" t="s">
        <v>57</v>
      </c>
      <c r="G67" s="127"/>
      <c r="H67" s="127"/>
      <c r="I67" s="127"/>
      <c r="J67" s="128" t="s">
        <v>58</v>
      </c>
    </row>
    <row r="68" spans="1:10" ht="14.4" thickBot="1" x14ac:dyDescent="0.35">
      <c r="A68" s="111"/>
      <c r="B68" s="2"/>
    </row>
    <row r="69" spans="1:10" x14ac:dyDescent="0.3">
      <c r="A69" s="106" t="s">
        <v>154</v>
      </c>
      <c r="B69" s="107" t="s">
        <v>144</v>
      </c>
      <c r="C69" s="118" t="s">
        <v>54</v>
      </c>
      <c r="D69" s="118" t="s">
        <v>55</v>
      </c>
      <c r="E69" s="130" t="s">
        <v>155</v>
      </c>
      <c r="F69" s="119" t="s">
        <v>57</v>
      </c>
      <c r="G69" s="123" t="s">
        <v>58</v>
      </c>
      <c r="H69" s="123" t="s">
        <v>58</v>
      </c>
      <c r="I69" s="123" t="s">
        <v>58</v>
      </c>
      <c r="J69" s="124" t="s">
        <v>58</v>
      </c>
    </row>
    <row r="70" spans="1:10" x14ac:dyDescent="0.3">
      <c r="A70" s="211"/>
      <c r="B70" s="212" t="s">
        <v>156</v>
      </c>
      <c r="C70" s="453" t="s">
        <v>54</v>
      </c>
      <c r="D70" s="453" t="s">
        <v>55</v>
      </c>
      <c r="E70" s="213" t="s">
        <v>157</v>
      </c>
      <c r="F70" s="596" t="s">
        <v>57</v>
      </c>
      <c r="G70" s="214"/>
      <c r="H70" s="214"/>
      <c r="I70" s="214"/>
      <c r="J70" s="215"/>
    </row>
    <row r="71" spans="1:10" ht="14.4" thickBot="1" x14ac:dyDescent="0.35">
      <c r="A71" s="112"/>
      <c r="B71" s="12" t="s">
        <v>158</v>
      </c>
      <c r="C71" s="39" t="s">
        <v>54</v>
      </c>
      <c r="D71" s="39" t="s">
        <v>55</v>
      </c>
      <c r="E71" s="129" t="s">
        <v>159</v>
      </c>
      <c r="F71" s="122" t="s">
        <v>57</v>
      </c>
      <c r="G71" s="127"/>
      <c r="H71" s="127"/>
      <c r="I71" s="127" t="s">
        <v>58</v>
      </c>
      <c r="J71" s="128" t="s">
        <v>58</v>
      </c>
    </row>
    <row r="72" spans="1:10" ht="14.4" thickBot="1" x14ac:dyDescent="0.35">
      <c r="A72" s="109"/>
      <c r="B72" s="2"/>
    </row>
    <row r="73" spans="1:10" x14ac:dyDescent="0.3">
      <c r="A73" s="106" t="s">
        <v>160</v>
      </c>
      <c r="B73" s="107" t="s">
        <v>161</v>
      </c>
      <c r="C73" s="118" t="s">
        <v>54</v>
      </c>
      <c r="D73" s="118" t="s">
        <v>55</v>
      </c>
      <c r="E73" s="130" t="s">
        <v>162</v>
      </c>
      <c r="F73" s="119" t="s">
        <v>57</v>
      </c>
      <c r="G73" s="123" t="s">
        <v>58</v>
      </c>
      <c r="H73" s="123" t="s">
        <v>58</v>
      </c>
      <c r="I73" s="123" t="s">
        <v>58</v>
      </c>
      <c r="J73" s="124" t="s">
        <v>58</v>
      </c>
    </row>
    <row r="74" spans="1:10" ht="27.6" x14ac:dyDescent="0.3">
      <c r="A74" s="15"/>
      <c r="B74" s="600" t="s">
        <v>144</v>
      </c>
      <c r="C74" s="18" t="s">
        <v>54</v>
      </c>
      <c r="D74" s="18" t="s">
        <v>55</v>
      </c>
      <c r="E74" s="40" t="s">
        <v>163</v>
      </c>
      <c r="F74" s="120" t="s">
        <v>57</v>
      </c>
      <c r="G74" s="125"/>
      <c r="H74" s="125" t="s">
        <v>58</v>
      </c>
      <c r="I74" s="125" t="s">
        <v>58</v>
      </c>
      <c r="J74" s="126" t="s">
        <v>58</v>
      </c>
    </row>
    <row r="75" spans="1:10" x14ac:dyDescent="0.3">
      <c r="A75" s="15"/>
      <c r="B75" s="600" t="s">
        <v>164</v>
      </c>
      <c r="C75" s="18" t="s">
        <v>54</v>
      </c>
      <c r="D75" s="18" t="s">
        <v>55</v>
      </c>
      <c r="E75" s="40" t="s">
        <v>165</v>
      </c>
      <c r="F75" s="120" t="s">
        <v>57</v>
      </c>
      <c r="G75" s="125"/>
      <c r="H75" s="125" t="s">
        <v>58</v>
      </c>
      <c r="I75" s="125" t="s">
        <v>58</v>
      </c>
      <c r="J75" s="126" t="s">
        <v>58</v>
      </c>
    </row>
    <row r="76" spans="1:10" ht="27.6" x14ac:dyDescent="0.3">
      <c r="A76" s="15"/>
      <c r="B76" s="600" t="s">
        <v>166</v>
      </c>
      <c r="C76" s="18" t="s">
        <v>167</v>
      </c>
      <c r="D76" s="18" t="s">
        <v>168</v>
      </c>
      <c r="E76" s="40" t="s">
        <v>169</v>
      </c>
      <c r="F76" s="120" t="s">
        <v>170</v>
      </c>
      <c r="G76" s="125"/>
      <c r="H76" s="125" t="s">
        <v>58</v>
      </c>
      <c r="I76" s="125" t="s">
        <v>58</v>
      </c>
      <c r="J76" s="126" t="s">
        <v>58</v>
      </c>
    </row>
    <row r="77" spans="1:10" ht="27.6" x14ac:dyDescent="0.3">
      <c r="A77" s="15"/>
      <c r="B77" s="600" t="s">
        <v>171</v>
      </c>
      <c r="C77" s="18" t="s">
        <v>167</v>
      </c>
      <c r="D77" s="18" t="s">
        <v>168</v>
      </c>
      <c r="E77" s="40" t="s">
        <v>172</v>
      </c>
      <c r="F77" s="120" t="s">
        <v>170</v>
      </c>
      <c r="G77" s="125"/>
      <c r="H77" s="125"/>
      <c r="I77" s="125" t="s">
        <v>58</v>
      </c>
      <c r="J77" s="126" t="s">
        <v>58</v>
      </c>
    </row>
    <row r="78" spans="1:10" x14ac:dyDescent="0.3">
      <c r="A78" s="15"/>
      <c r="B78" s="600" t="s">
        <v>173</v>
      </c>
      <c r="C78" s="18" t="s">
        <v>54</v>
      </c>
      <c r="D78" s="18" t="s">
        <v>55</v>
      </c>
      <c r="E78" s="40" t="s">
        <v>174</v>
      </c>
      <c r="F78" s="120" t="s">
        <v>57</v>
      </c>
      <c r="G78" s="125"/>
      <c r="H78" s="125" t="s">
        <v>58</v>
      </c>
      <c r="I78" s="125" t="s">
        <v>58</v>
      </c>
      <c r="J78" s="126" t="s">
        <v>58</v>
      </c>
    </row>
    <row r="79" spans="1:10" ht="27.6" x14ac:dyDescent="0.3">
      <c r="A79" s="15"/>
      <c r="B79" s="600" t="s">
        <v>175</v>
      </c>
      <c r="C79" s="18" t="s">
        <v>167</v>
      </c>
      <c r="D79" s="18" t="s">
        <v>168</v>
      </c>
      <c r="E79" s="40" t="s">
        <v>176</v>
      </c>
      <c r="F79" s="120" t="s">
        <v>170</v>
      </c>
      <c r="G79" s="125"/>
      <c r="H79" s="125" t="s">
        <v>58</v>
      </c>
      <c r="I79" s="125" t="s">
        <v>58</v>
      </c>
      <c r="J79" s="126" t="s">
        <v>58</v>
      </c>
    </row>
    <row r="80" spans="1:10" ht="27.6" x14ac:dyDescent="0.3">
      <c r="A80" s="15"/>
      <c r="B80" s="600" t="s">
        <v>177</v>
      </c>
      <c r="C80" s="18" t="s">
        <v>178</v>
      </c>
      <c r="D80" s="18" t="s">
        <v>55</v>
      </c>
      <c r="E80" s="40" t="s">
        <v>69</v>
      </c>
      <c r="F80" s="120" t="s">
        <v>57</v>
      </c>
      <c r="G80" s="125"/>
      <c r="H80" s="125" t="s">
        <v>58</v>
      </c>
      <c r="I80" s="125" t="s">
        <v>58</v>
      </c>
      <c r="J80" s="126" t="s">
        <v>58</v>
      </c>
    </row>
    <row r="81" spans="1:10" ht="14.4" thickBot="1" x14ac:dyDescent="0.35">
      <c r="A81" s="112"/>
      <c r="B81" s="12" t="s">
        <v>179</v>
      </c>
      <c r="C81" s="39" t="s">
        <v>54</v>
      </c>
      <c r="D81" s="39" t="s">
        <v>55</v>
      </c>
      <c r="E81" s="129" t="s">
        <v>180</v>
      </c>
      <c r="F81" s="122" t="s">
        <v>181</v>
      </c>
      <c r="G81" s="127" t="s">
        <v>58</v>
      </c>
      <c r="H81" s="127" t="s">
        <v>58</v>
      </c>
      <c r="I81" s="127" t="s">
        <v>58</v>
      </c>
      <c r="J81" s="128" t="s">
        <v>58</v>
      </c>
    </row>
    <row r="82" spans="1:10" ht="14.4" thickBot="1" x14ac:dyDescent="0.35">
      <c r="A82" s="2"/>
      <c r="B82" s="2"/>
      <c r="C82" s="4"/>
      <c r="D82" s="4"/>
      <c r="E82" s="72"/>
      <c r="F82" s="138"/>
      <c r="G82" s="175"/>
      <c r="H82" s="175"/>
      <c r="I82" s="175"/>
      <c r="J82" s="175"/>
    </row>
    <row r="83" spans="1:10" ht="14.4" thickBot="1" x14ac:dyDescent="0.35">
      <c r="A83" s="113" t="s">
        <v>182</v>
      </c>
      <c r="B83" s="602" t="s">
        <v>183</v>
      </c>
      <c r="C83" s="139" t="s">
        <v>54</v>
      </c>
      <c r="D83" s="139" t="s">
        <v>55</v>
      </c>
      <c r="E83" s="140" t="s">
        <v>184</v>
      </c>
      <c r="F83" s="119" t="s">
        <v>57</v>
      </c>
      <c r="G83" s="200" t="s">
        <v>58</v>
      </c>
      <c r="H83" s="200" t="s">
        <v>58</v>
      </c>
      <c r="I83" s="200" t="s">
        <v>58</v>
      </c>
      <c r="J83" s="542" t="s">
        <v>58</v>
      </c>
    </row>
    <row r="84" spans="1:10" ht="14.4" thickBot="1" x14ac:dyDescent="0.35">
      <c r="A84" s="111"/>
      <c r="B84" s="2"/>
      <c r="C84" s="4"/>
      <c r="D84" s="4"/>
      <c r="E84" s="72"/>
      <c r="F84" s="72"/>
      <c r="G84" s="175"/>
      <c r="H84" s="175"/>
      <c r="I84" s="3"/>
      <c r="J84" s="3"/>
    </row>
    <row r="85" spans="1:10" x14ac:dyDescent="0.3">
      <c r="A85" s="106" t="s">
        <v>185</v>
      </c>
      <c r="B85" s="107" t="s">
        <v>186</v>
      </c>
      <c r="C85" s="118" t="s">
        <v>54</v>
      </c>
      <c r="D85" s="118" t="s">
        <v>55</v>
      </c>
      <c r="E85" s="130" t="s">
        <v>187</v>
      </c>
      <c r="F85" s="119" t="s">
        <v>57</v>
      </c>
      <c r="G85" s="123"/>
      <c r="H85" s="123" t="s">
        <v>58</v>
      </c>
      <c r="I85" s="123" t="s">
        <v>58</v>
      </c>
      <c r="J85" s="131" t="s">
        <v>58</v>
      </c>
    </row>
    <row r="86" spans="1:10" x14ac:dyDescent="0.3">
      <c r="A86" s="108"/>
      <c r="B86" s="603" t="s">
        <v>188</v>
      </c>
      <c r="C86" s="18" t="s">
        <v>167</v>
      </c>
      <c r="D86" s="18" t="s">
        <v>189</v>
      </c>
      <c r="E86" s="70">
        <v>1.9</v>
      </c>
      <c r="F86" s="120" t="s">
        <v>170</v>
      </c>
      <c r="G86" s="201"/>
      <c r="H86" s="201" t="s">
        <v>58</v>
      </c>
      <c r="I86" s="201" t="s">
        <v>58</v>
      </c>
      <c r="J86" s="543" t="s">
        <v>58</v>
      </c>
    </row>
    <row r="87" spans="1:10" x14ac:dyDescent="0.3">
      <c r="A87" s="108"/>
      <c r="B87" s="603" t="s">
        <v>190</v>
      </c>
      <c r="C87" s="18" t="s">
        <v>54</v>
      </c>
      <c r="D87" s="18" t="s">
        <v>55</v>
      </c>
      <c r="E87" s="70" t="s">
        <v>191</v>
      </c>
      <c r="F87" s="120" t="s">
        <v>57</v>
      </c>
      <c r="G87" s="201"/>
      <c r="H87" s="201" t="s">
        <v>58</v>
      </c>
      <c r="I87" s="201" t="s">
        <v>58</v>
      </c>
      <c r="J87" s="543" t="s">
        <v>58</v>
      </c>
    </row>
    <row r="88" spans="1:10" x14ac:dyDescent="0.3">
      <c r="A88" s="108"/>
      <c r="B88" s="91" t="s">
        <v>192</v>
      </c>
      <c r="C88" s="18" t="s">
        <v>167</v>
      </c>
      <c r="D88" s="18" t="s">
        <v>168</v>
      </c>
      <c r="E88" s="70">
        <v>16</v>
      </c>
      <c r="F88" s="120" t="s">
        <v>170</v>
      </c>
      <c r="G88" s="201"/>
      <c r="H88" s="201"/>
      <c r="I88" s="201" t="s">
        <v>58</v>
      </c>
      <c r="J88" s="543" t="s">
        <v>58</v>
      </c>
    </row>
    <row r="89" spans="1:10" x14ac:dyDescent="0.3">
      <c r="A89" s="108"/>
      <c r="B89" s="603" t="s">
        <v>193</v>
      </c>
      <c r="C89" s="18" t="s">
        <v>54</v>
      </c>
      <c r="D89" s="18" t="s">
        <v>55</v>
      </c>
      <c r="E89" s="70" t="s">
        <v>194</v>
      </c>
      <c r="F89" s="120" t="s">
        <v>57</v>
      </c>
      <c r="G89" s="201"/>
      <c r="H89" s="201" t="s">
        <v>58</v>
      </c>
      <c r="I89" s="201" t="s">
        <v>58</v>
      </c>
      <c r="J89" s="543" t="s">
        <v>58</v>
      </c>
    </row>
    <row r="90" spans="1:10" x14ac:dyDescent="0.3">
      <c r="A90" s="108"/>
      <c r="B90" s="91" t="s">
        <v>195</v>
      </c>
      <c r="C90" s="18" t="s">
        <v>167</v>
      </c>
      <c r="D90" s="18" t="s">
        <v>196</v>
      </c>
      <c r="E90" s="70">
        <v>8</v>
      </c>
      <c r="F90" s="120" t="s">
        <v>170</v>
      </c>
      <c r="G90" s="201"/>
      <c r="H90" s="201"/>
      <c r="I90" s="201" t="s">
        <v>58</v>
      </c>
      <c r="J90" s="543" t="s">
        <v>58</v>
      </c>
    </row>
    <row r="91" spans="1:10" x14ac:dyDescent="0.3">
      <c r="A91" s="15"/>
      <c r="B91" s="600" t="s">
        <v>197</v>
      </c>
      <c r="C91" s="18" t="s">
        <v>167</v>
      </c>
      <c r="D91" s="18" t="s">
        <v>198</v>
      </c>
      <c r="E91" s="40">
        <v>250</v>
      </c>
      <c r="F91" s="120" t="s">
        <v>170</v>
      </c>
      <c r="G91" s="125"/>
      <c r="H91" s="125" t="s">
        <v>58</v>
      </c>
      <c r="I91" s="125" t="s">
        <v>58</v>
      </c>
      <c r="J91" s="132" t="s">
        <v>58</v>
      </c>
    </row>
    <row r="92" spans="1:10" x14ac:dyDescent="0.3">
      <c r="A92" s="15"/>
      <c r="B92" s="600" t="s">
        <v>199</v>
      </c>
      <c r="C92" s="18" t="s">
        <v>167</v>
      </c>
      <c r="D92" s="18" t="s">
        <v>198</v>
      </c>
      <c r="E92" s="40">
        <v>80</v>
      </c>
      <c r="F92" s="120" t="s">
        <v>170</v>
      </c>
      <c r="G92" s="125"/>
      <c r="H92" s="125"/>
      <c r="I92" s="125" t="s">
        <v>58</v>
      </c>
      <c r="J92" s="132" t="s">
        <v>58</v>
      </c>
    </row>
    <row r="93" spans="1:10" x14ac:dyDescent="0.3">
      <c r="A93" s="15"/>
      <c r="B93" s="600" t="s">
        <v>200</v>
      </c>
      <c r="C93" s="18" t="s">
        <v>54</v>
      </c>
      <c r="D93" s="18" t="s">
        <v>55</v>
      </c>
      <c r="E93" s="40" t="s">
        <v>201</v>
      </c>
      <c r="F93" s="120" t="s">
        <v>57</v>
      </c>
      <c r="G93" s="125"/>
      <c r="H93" s="125"/>
      <c r="I93" s="125" t="s">
        <v>58</v>
      </c>
      <c r="J93" s="132" t="s">
        <v>58</v>
      </c>
    </row>
    <row r="94" spans="1:10" ht="27.6" x14ac:dyDescent="0.3">
      <c r="A94" s="15"/>
      <c r="B94" s="600" t="s">
        <v>171</v>
      </c>
      <c r="C94" s="18" t="s">
        <v>167</v>
      </c>
      <c r="D94" s="18" t="s">
        <v>168</v>
      </c>
      <c r="E94" s="40" t="s">
        <v>202</v>
      </c>
      <c r="F94" s="120" t="s">
        <v>170</v>
      </c>
      <c r="G94" s="125"/>
      <c r="H94" s="125"/>
      <c r="I94" s="125" t="s">
        <v>58</v>
      </c>
      <c r="J94" s="132" t="s">
        <v>58</v>
      </c>
    </row>
    <row r="95" spans="1:10" x14ac:dyDescent="0.3">
      <c r="A95" s="203"/>
      <c r="B95" s="600" t="s">
        <v>203</v>
      </c>
      <c r="C95" s="18" t="s">
        <v>54</v>
      </c>
      <c r="D95" s="18" t="s">
        <v>55</v>
      </c>
      <c r="E95" s="40" t="s">
        <v>204</v>
      </c>
      <c r="F95" s="120" t="s">
        <v>57</v>
      </c>
      <c r="G95" s="125"/>
      <c r="H95" s="125" t="s">
        <v>58</v>
      </c>
      <c r="I95" s="125" t="s">
        <v>58</v>
      </c>
      <c r="J95" s="132" t="s">
        <v>58</v>
      </c>
    </row>
    <row r="96" spans="1:10" x14ac:dyDescent="0.3">
      <c r="A96" s="204"/>
      <c r="B96" s="600" t="s">
        <v>205</v>
      </c>
      <c r="C96" s="18" t="s">
        <v>167</v>
      </c>
      <c r="D96" s="18" t="s">
        <v>196</v>
      </c>
      <c r="E96" s="40">
        <v>10</v>
      </c>
      <c r="F96" s="120" t="s">
        <v>170</v>
      </c>
      <c r="G96" s="125"/>
      <c r="H96" s="125"/>
      <c r="I96" s="125" t="s">
        <v>58</v>
      </c>
      <c r="J96" s="132" t="s">
        <v>58</v>
      </c>
    </row>
    <row r="97" spans="1:10" ht="28.2" thickBot="1" x14ac:dyDescent="0.35">
      <c r="A97" s="112"/>
      <c r="B97" s="12" t="s">
        <v>177</v>
      </c>
      <c r="C97" s="39" t="s">
        <v>178</v>
      </c>
      <c r="D97" s="39" t="s">
        <v>55</v>
      </c>
      <c r="E97" s="129" t="s">
        <v>206</v>
      </c>
      <c r="F97" s="122" t="s">
        <v>57</v>
      </c>
      <c r="G97" s="127"/>
      <c r="H97" s="127" t="s">
        <v>58</v>
      </c>
      <c r="I97" s="127" t="s">
        <v>58</v>
      </c>
      <c r="J97" s="133" t="s">
        <v>58</v>
      </c>
    </row>
    <row r="98" spans="1:10" ht="14.4" thickBot="1" x14ac:dyDescent="0.35">
      <c r="A98" s="111"/>
      <c r="B98" s="2"/>
      <c r="C98" s="4"/>
      <c r="D98" s="4"/>
      <c r="E98" s="72"/>
      <c r="F98" s="72"/>
      <c r="G98" s="175"/>
      <c r="H98" s="175"/>
      <c r="I98" s="3"/>
      <c r="J98" s="3"/>
    </row>
    <row r="99" spans="1:10" x14ac:dyDescent="0.3">
      <c r="A99" s="106" t="s">
        <v>207</v>
      </c>
      <c r="B99" s="107" t="s">
        <v>208</v>
      </c>
      <c r="C99" s="118" t="s">
        <v>54</v>
      </c>
      <c r="D99" s="118" t="s">
        <v>55</v>
      </c>
      <c r="E99" s="130" t="s">
        <v>187</v>
      </c>
      <c r="F99" s="119" t="s">
        <v>57</v>
      </c>
      <c r="G99" s="123" t="s">
        <v>58</v>
      </c>
      <c r="H99" s="123" t="s">
        <v>58</v>
      </c>
      <c r="I99" s="123" t="s">
        <v>58</v>
      </c>
      <c r="J99" s="124" t="s">
        <v>58</v>
      </c>
    </row>
    <row r="100" spans="1:10" x14ac:dyDescent="0.3">
      <c r="A100" s="108"/>
      <c r="B100" s="603" t="s">
        <v>209</v>
      </c>
      <c r="C100" s="18" t="s">
        <v>167</v>
      </c>
      <c r="D100" s="18" t="s">
        <v>210</v>
      </c>
      <c r="E100" s="70" t="s">
        <v>211</v>
      </c>
      <c r="F100" s="120" t="s">
        <v>170</v>
      </c>
      <c r="G100" s="125"/>
      <c r="H100" s="125"/>
      <c r="I100" s="125"/>
      <c r="J100" s="126" t="s">
        <v>58</v>
      </c>
    </row>
    <row r="101" spans="1:10" x14ac:dyDescent="0.3">
      <c r="A101" s="108"/>
      <c r="B101" s="603" t="s">
        <v>212</v>
      </c>
      <c r="C101" s="18" t="s">
        <v>167</v>
      </c>
      <c r="D101" s="18" t="s">
        <v>213</v>
      </c>
      <c r="E101" s="70" t="s">
        <v>214</v>
      </c>
      <c r="F101" s="120" t="s">
        <v>170</v>
      </c>
      <c r="G101" s="125"/>
      <c r="H101" s="125"/>
      <c r="I101" s="125"/>
      <c r="J101" s="126" t="s">
        <v>58</v>
      </c>
    </row>
    <row r="102" spans="1:10" x14ac:dyDescent="0.3">
      <c r="A102" s="108"/>
      <c r="B102" s="603" t="s">
        <v>215</v>
      </c>
      <c r="C102" s="18" t="s">
        <v>167</v>
      </c>
      <c r="D102" s="18" t="s">
        <v>210</v>
      </c>
      <c r="E102" s="70" t="s">
        <v>216</v>
      </c>
      <c r="F102" s="120" t="s">
        <v>170</v>
      </c>
      <c r="G102" s="125"/>
      <c r="H102" s="125"/>
      <c r="I102" s="125"/>
      <c r="J102" s="126" t="s">
        <v>58</v>
      </c>
    </row>
    <row r="103" spans="1:10" x14ac:dyDescent="0.3">
      <c r="A103" s="204"/>
      <c r="B103" s="603" t="s">
        <v>217</v>
      </c>
      <c r="C103" s="18" t="s">
        <v>167</v>
      </c>
      <c r="D103" s="18" t="s">
        <v>168</v>
      </c>
      <c r="E103" s="70" t="s">
        <v>218</v>
      </c>
      <c r="F103" s="120" t="s">
        <v>170</v>
      </c>
      <c r="G103" s="125"/>
      <c r="H103" s="125"/>
      <c r="I103" s="125"/>
      <c r="J103" s="126" t="s">
        <v>58</v>
      </c>
    </row>
    <row r="104" spans="1:10" ht="14.4" thickBot="1" x14ac:dyDescent="0.35">
      <c r="A104" s="205"/>
      <c r="B104" s="206" t="s">
        <v>179</v>
      </c>
      <c r="C104" s="39" t="s">
        <v>167</v>
      </c>
      <c r="D104" s="39" t="s">
        <v>219</v>
      </c>
      <c r="E104" s="207" t="s">
        <v>220</v>
      </c>
      <c r="F104" s="122" t="s">
        <v>57</v>
      </c>
      <c r="G104" s="127"/>
      <c r="H104" s="127"/>
      <c r="I104" s="127"/>
      <c r="J104" s="128" t="s">
        <v>58</v>
      </c>
    </row>
    <row r="105" spans="1:10" ht="14.4" thickBot="1" x14ac:dyDescent="0.35">
      <c r="A105" s="111"/>
      <c r="B105" s="2"/>
      <c r="C105" s="4"/>
      <c r="D105" s="4"/>
      <c r="E105" s="72"/>
      <c r="F105" s="72"/>
      <c r="G105" s="175"/>
      <c r="H105" s="3"/>
      <c r="I105" s="3"/>
      <c r="J105" s="3"/>
    </row>
    <row r="106" spans="1:10" x14ac:dyDescent="0.3">
      <c r="A106" s="106" t="s">
        <v>221</v>
      </c>
      <c r="B106" s="107" t="s">
        <v>222</v>
      </c>
      <c r="C106" s="118" t="s">
        <v>54</v>
      </c>
      <c r="D106" s="118" t="s">
        <v>55</v>
      </c>
      <c r="E106" s="130" t="s">
        <v>223</v>
      </c>
      <c r="F106" s="119" t="s">
        <v>57</v>
      </c>
      <c r="G106" s="123" t="s">
        <v>58</v>
      </c>
      <c r="H106" s="123" t="s">
        <v>58</v>
      </c>
      <c r="I106" s="123" t="s">
        <v>58</v>
      </c>
      <c r="J106" s="124" t="s">
        <v>58</v>
      </c>
    </row>
    <row r="107" spans="1:10" x14ac:dyDescent="0.3">
      <c r="A107" s="108"/>
      <c r="B107" s="603" t="s">
        <v>224</v>
      </c>
      <c r="C107" s="18" t="s">
        <v>54</v>
      </c>
      <c r="D107" s="18" t="s">
        <v>55</v>
      </c>
      <c r="E107" s="70" t="s">
        <v>225</v>
      </c>
      <c r="F107" s="120" t="s">
        <v>57</v>
      </c>
      <c r="G107" s="201" t="s">
        <v>58</v>
      </c>
      <c r="H107" s="201" t="s">
        <v>58</v>
      </c>
      <c r="I107" s="201" t="s">
        <v>58</v>
      </c>
      <c r="J107" s="202" t="s">
        <v>58</v>
      </c>
    </row>
    <row r="108" spans="1:10" x14ac:dyDescent="0.3">
      <c r="A108" s="108"/>
      <c r="B108" s="603" t="s">
        <v>226</v>
      </c>
      <c r="C108" s="18" t="s">
        <v>54</v>
      </c>
      <c r="D108" s="18" t="s">
        <v>55</v>
      </c>
      <c r="E108" s="70" t="s">
        <v>227</v>
      </c>
      <c r="F108" s="120" t="s">
        <v>57</v>
      </c>
      <c r="G108" s="201" t="s">
        <v>58</v>
      </c>
      <c r="H108" s="201" t="s">
        <v>58</v>
      </c>
      <c r="I108" s="201" t="s">
        <v>58</v>
      </c>
      <c r="J108" s="202" t="s">
        <v>58</v>
      </c>
    </row>
    <row r="109" spans="1:10" ht="14.4" thickBot="1" x14ac:dyDescent="0.35">
      <c r="A109" s="210"/>
      <c r="B109" s="206" t="s">
        <v>228</v>
      </c>
      <c r="C109" s="39" t="s">
        <v>54</v>
      </c>
      <c r="D109" s="39" t="s">
        <v>55</v>
      </c>
      <c r="E109" s="207" t="s">
        <v>229</v>
      </c>
      <c r="F109" s="122" t="s">
        <v>57</v>
      </c>
      <c r="G109" s="208" t="s">
        <v>58</v>
      </c>
      <c r="H109" s="208" t="s">
        <v>58</v>
      </c>
      <c r="I109" s="208" t="s">
        <v>58</v>
      </c>
      <c r="J109" s="209" t="s">
        <v>58</v>
      </c>
    </row>
    <row r="110" spans="1:10" ht="14.4" thickBot="1" x14ac:dyDescent="0.35">
      <c r="A110" s="111"/>
      <c r="B110" s="2"/>
      <c r="C110" s="4"/>
      <c r="D110" s="4"/>
      <c r="E110" s="72"/>
      <c r="F110" s="72"/>
      <c r="G110" s="175"/>
      <c r="H110" s="3"/>
      <c r="I110" s="3"/>
      <c r="J110" s="3"/>
    </row>
    <row r="111" spans="1:10" ht="27" x14ac:dyDescent="0.3">
      <c r="A111" s="103" t="s">
        <v>230</v>
      </c>
      <c r="B111" s="287" t="s">
        <v>231</v>
      </c>
      <c r="C111" s="223" t="s">
        <v>167</v>
      </c>
      <c r="D111" s="224" t="s">
        <v>198</v>
      </c>
      <c r="E111" s="225" t="s">
        <v>232</v>
      </c>
      <c r="F111" s="226" t="s">
        <v>233</v>
      </c>
      <c r="G111" s="130" t="s">
        <v>58</v>
      </c>
      <c r="H111" s="130" t="s">
        <v>58</v>
      </c>
      <c r="I111" s="130" t="s">
        <v>58</v>
      </c>
      <c r="J111" s="227" t="s">
        <v>58</v>
      </c>
    </row>
    <row r="112" spans="1:10" x14ac:dyDescent="0.3">
      <c r="A112" s="102"/>
      <c r="B112" s="64" t="s">
        <v>234</v>
      </c>
      <c r="C112" s="67" t="s">
        <v>78</v>
      </c>
      <c r="D112" s="89" t="s">
        <v>235</v>
      </c>
      <c r="E112" s="40" t="s">
        <v>236</v>
      </c>
      <c r="F112" s="96" t="s">
        <v>57</v>
      </c>
      <c r="G112" s="40" t="s">
        <v>58</v>
      </c>
      <c r="H112" s="40" t="s">
        <v>58</v>
      </c>
      <c r="I112" s="40" t="s">
        <v>58</v>
      </c>
      <c r="J112" s="217" t="s">
        <v>58</v>
      </c>
    </row>
    <row r="113" spans="1:10" ht="27" x14ac:dyDescent="0.3">
      <c r="A113" s="102"/>
      <c r="B113" s="64" t="s">
        <v>237</v>
      </c>
      <c r="C113" s="67" t="s">
        <v>167</v>
      </c>
      <c r="D113" s="89" t="s">
        <v>198</v>
      </c>
      <c r="E113" s="40" t="s">
        <v>238</v>
      </c>
      <c r="F113" s="96" t="s">
        <v>233</v>
      </c>
      <c r="G113" s="40"/>
      <c r="H113" s="40" t="s">
        <v>58</v>
      </c>
      <c r="I113" s="40" t="s">
        <v>58</v>
      </c>
      <c r="J113" s="217" t="s">
        <v>58</v>
      </c>
    </row>
    <row r="114" spans="1:10" ht="27" x14ac:dyDescent="0.3">
      <c r="A114" s="102"/>
      <c r="B114" s="64" t="s">
        <v>239</v>
      </c>
      <c r="C114" s="67" t="s">
        <v>167</v>
      </c>
      <c r="D114" s="89" t="s">
        <v>240</v>
      </c>
      <c r="E114" s="40" t="s">
        <v>241</v>
      </c>
      <c r="F114" s="96" t="s">
        <v>242</v>
      </c>
      <c r="G114" s="40"/>
      <c r="H114" s="40"/>
      <c r="I114" s="40" t="s">
        <v>58</v>
      </c>
      <c r="J114" s="217" t="s">
        <v>58</v>
      </c>
    </row>
    <row r="115" spans="1:10" ht="14.4" thickBot="1" x14ac:dyDescent="0.35">
      <c r="A115" s="218"/>
      <c r="B115" s="288" t="s">
        <v>243</v>
      </c>
      <c r="C115" s="221" t="s">
        <v>167</v>
      </c>
      <c r="D115" s="222" t="s">
        <v>244</v>
      </c>
      <c r="E115" s="207" t="s">
        <v>245</v>
      </c>
      <c r="F115" s="219" t="s">
        <v>246</v>
      </c>
      <c r="G115" s="129"/>
      <c r="H115" s="129"/>
      <c r="I115" s="129" t="s">
        <v>58</v>
      </c>
      <c r="J115" s="220" t="s">
        <v>58</v>
      </c>
    </row>
    <row r="116" spans="1:10" ht="14.4" thickBot="1" x14ac:dyDescent="0.35">
      <c r="A116" s="97"/>
      <c r="B116" s="73"/>
      <c r="C116" s="76"/>
      <c r="D116" s="90"/>
      <c r="E116" s="69"/>
      <c r="F116" s="98"/>
      <c r="G116" s="95"/>
      <c r="H116" s="69"/>
      <c r="I116" s="69"/>
      <c r="J116" s="69"/>
    </row>
    <row r="117" spans="1:10" ht="27" x14ac:dyDescent="0.3">
      <c r="A117" s="103" t="s">
        <v>247</v>
      </c>
      <c r="B117" s="287" t="s">
        <v>231</v>
      </c>
      <c r="C117" s="223" t="s">
        <v>167</v>
      </c>
      <c r="D117" s="224" t="s">
        <v>198</v>
      </c>
      <c r="E117" s="225" t="s">
        <v>248</v>
      </c>
      <c r="F117" s="226" t="s">
        <v>233</v>
      </c>
      <c r="G117" s="130" t="s">
        <v>58</v>
      </c>
      <c r="H117" s="130" t="s">
        <v>58</v>
      </c>
      <c r="I117" s="130" t="s">
        <v>58</v>
      </c>
      <c r="J117" s="227" t="s">
        <v>58</v>
      </c>
    </row>
    <row r="118" spans="1:10" ht="27" x14ac:dyDescent="0.3">
      <c r="A118" s="102"/>
      <c r="B118" s="64" t="s">
        <v>249</v>
      </c>
      <c r="C118" s="67" t="s">
        <v>167</v>
      </c>
      <c r="D118" s="89" t="s">
        <v>198</v>
      </c>
      <c r="E118" s="40" t="s">
        <v>250</v>
      </c>
      <c r="F118" s="96" t="s">
        <v>233</v>
      </c>
      <c r="G118" s="40" t="s">
        <v>58</v>
      </c>
      <c r="H118" s="40" t="s">
        <v>58</v>
      </c>
      <c r="I118" s="40" t="s">
        <v>58</v>
      </c>
      <c r="J118" s="217" t="s">
        <v>58</v>
      </c>
    </row>
    <row r="119" spans="1:10" ht="27" x14ac:dyDescent="0.3">
      <c r="A119" s="102"/>
      <c r="B119" s="64" t="s">
        <v>251</v>
      </c>
      <c r="C119" s="67" t="s">
        <v>167</v>
      </c>
      <c r="D119" s="89" t="s">
        <v>252</v>
      </c>
      <c r="E119" s="40" t="s">
        <v>253</v>
      </c>
      <c r="F119" s="96" t="s">
        <v>254</v>
      </c>
      <c r="G119" s="40" t="s">
        <v>58</v>
      </c>
      <c r="H119" s="40" t="s">
        <v>58</v>
      </c>
      <c r="I119" s="40" t="s">
        <v>58</v>
      </c>
      <c r="J119" s="217" t="s">
        <v>58</v>
      </c>
    </row>
    <row r="120" spans="1:10" ht="27" x14ac:dyDescent="0.3">
      <c r="A120" s="102"/>
      <c r="B120" s="64" t="s">
        <v>239</v>
      </c>
      <c r="C120" s="67" t="s">
        <v>167</v>
      </c>
      <c r="D120" s="89" t="s">
        <v>240</v>
      </c>
      <c r="E120" s="40" t="s">
        <v>255</v>
      </c>
      <c r="F120" s="96" t="s">
        <v>242</v>
      </c>
      <c r="G120" s="40"/>
      <c r="H120" s="40"/>
      <c r="I120" s="40" t="s">
        <v>58</v>
      </c>
      <c r="J120" s="217" t="s">
        <v>58</v>
      </c>
    </row>
    <row r="121" spans="1:10" x14ac:dyDescent="0.3">
      <c r="A121" s="102"/>
      <c r="B121" s="64" t="s">
        <v>256</v>
      </c>
      <c r="C121" s="67" t="s">
        <v>54</v>
      </c>
      <c r="D121" s="89" t="s">
        <v>55</v>
      </c>
      <c r="E121" s="40" t="s">
        <v>257</v>
      </c>
      <c r="F121" s="100" t="s">
        <v>57</v>
      </c>
      <c r="G121" s="40"/>
      <c r="H121" s="40" t="s">
        <v>58</v>
      </c>
      <c r="I121" s="40" t="s">
        <v>58</v>
      </c>
      <c r="J121" s="217" t="s">
        <v>58</v>
      </c>
    </row>
    <row r="122" spans="1:10" x14ac:dyDescent="0.3">
      <c r="A122" s="102"/>
      <c r="B122" s="64" t="s">
        <v>258</v>
      </c>
      <c r="C122" s="67" t="s">
        <v>54</v>
      </c>
      <c r="D122" s="89" t="s">
        <v>55</v>
      </c>
      <c r="E122" s="40" t="s">
        <v>259</v>
      </c>
      <c r="F122" s="96" t="s">
        <v>260</v>
      </c>
      <c r="G122" s="40"/>
      <c r="H122" s="40"/>
      <c r="I122" s="40" t="s">
        <v>58</v>
      </c>
      <c r="J122" s="217" t="s">
        <v>58</v>
      </c>
    </row>
    <row r="123" spans="1:10" x14ac:dyDescent="0.3">
      <c r="A123" s="102"/>
      <c r="B123" s="64" t="s">
        <v>261</v>
      </c>
      <c r="C123" s="67" t="s">
        <v>54</v>
      </c>
      <c r="D123" s="89" t="s">
        <v>55</v>
      </c>
      <c r="E123" s="40" t="s">
        <v>259</v>
      </c>
      <c r="F123" s="96" t="s">
        <v>260</v>
      </c>
      <c r="G123" s="40"/>
      <c r="H123" s="40"/>
      <c r="I123" s="40" t="s">
        <v>58</v>
      </c>
      <c r="J123" s="217" t="s">
        <v>58</v>
      </c>
    </row>
    <row r="124" spans="1:10" ht="14.4" thickBot="1" x14ac:dyDescent="0.35">
      <c r="A124" s="218"/>
      <c r="B124" s="288" t="s">
        <v>262</v>
      </c>
      <c r="C124" s="221" t="s">
        <v>167</v>
      </c>
      <c r="D124" s="222" t="s">
        <v>244</v>
      </c>
      <c r="E124" s="207" t="s">
        <v>263</v>
      </c>
      <c r="F124" s="219" t="s">
        <v>246</v>
      </c>
      <c r="G124" s="129"/>
      <c r="H124" s="129"/>
      <c r="I124" s="129" t="s">
        <v>58</v>
      </c>
      <c r="J124" s="220" t="s">
        <v>58</v>
      </c>
    </row>
    <row r="125" spans="1:10" x14ac:dyDescent="0.3">
      <c r="A125" s="2"/>
      <c r="B125" s="2"/>
      <c r="C125" s="4"/>
      <c r="D125" s="4"/>
      <c r="E125" s="72"/>
      <c r="F125" s="138"/>
      <c r="G125" s="175"/>
      <c r="H125" s="175"/>
      <c r="I125" s="175"/>
      <c r="J125" s="175"/>
    </row>
    <row r="126" spans="1:10" ht="27.6" x14ac:dyDescent="0.3">
      <c r="A126" s="426" t="s">
        <v>264</v>
      </c>
      <c r="B126" s="298" t="s">
        <v>265</v>
      </c>
      <c r="C126" s="67" t="s">
        <v>54</v>
      </c>
      <c r="D126" s="89" t="s">
        <v>55</v>
      </c>
      <c r="E126" s="299" t="s">
        <v>266</v>
      </c>
      <c r="F126" s="100" t="s">
        <v>57</v>
      </c>
      <c r="G126" s="300" t="s">
        <v>58</v>
      </c>
      <c r="H126" s="300" t="s">
        <v>58</v>
      </c>
      <c r="I126" s="300" t="s">
        <v>58</v>
      </c>
      <c r="J126" s="300" t="s">
        <v>58</v>
      </c>
    </row>
    <row r="127" spans="1:10" x14ac:dyDescent="0.3">
      <c r="A127" s="427"/>
      <c r="B127" s="2"/>
      <c r="C127" s="4"/>
      <c r="D127" s="4"/>
      <c r="E127" s="72"/>
      <c r="F127" s="138"/>
      <c r="G127" s="175"/>
      <c r="H127" s="175"/>
      <c r="I127" s="175"/>
      <c r="J127" s="175"/>
    </row>
    <row r="128" spans="1:10" x14ac:dyDescent="0.3">
      <c r="A128" s="426" t="s">
        <v>267</v>
      </c>
      <c r="B128" s="428" t="s">
        <v>268</v>
      </c>
      <c r="C128" s="429" t="s">
        <v>54</v>
      </c>
      <c r="D128" s="430" t="s">
        <v>55</v>
      </c>
      <c r="E128" s="431" t="s">
        <v>269</v>
      </c>
      <c r="F128" s="100" t="s">
        <v>57</v>
      </c>
      <c r="G128" s="300" t="s">
        <v>58</v>
      </c>
      <c r="H128" s="300" t="s">
        <v>58</v>
      </c>
      <c r="I128" s="300" t="s">
        <v>58</v>
      </c>
      <c r="J128" s="300" t="s">
        <v>58</v>
      </c>
    </row>
    <row r="129" spans="1:10" x14ac:dyDescent="0.3">
      <c r="A129" s="426"/>
      <c r="B129" s="298" t="s">
        <v>270</v>
      </c>
      <c r="C129" s="67" t="s">
        <v>54</v>
      </c>
      <c r="D129" s="89" t="s">
        <v>55</v>
      </c>
      <c r="E129" s="68" t="s">
        <v>271</v>
      </c>
      <c r="F129" s="100" t="s">
        <v>57</v>
      </c>
      <c r="G129" s="300" t="s">
        <v>58</v>
      </c>
      <c r="H129" s="300" t="s">
        <v>58</v>
      </c>
      <c r="I129" s="300" t="s">
        <v>58</v>
      </c>
      <c r="J129" s="300" t="s">
        <v>58</v>
      </c>
    </row>
    <row r="130" spans="1:10" x14ac:dyDescent="0.3">
      <c r="A130" s="427"/>
      <c r="B130" s="2"/>
      <c r="C130" s="4"/>
      <c r="D130" s="4"/>
      <c r="E130" s="72"/>
      <c r="F130" s="138"/>
      <c r="G130" s="175"/>
      <c r="H130" s="175"/>
      <c r="I130" s="175"/>
      <c r="J130" s="175"/>
    </row>
    <row r="131" spans="1:10" x14ac:dyDescent="0.3">
      <c r="A131" s="426" t="s">
        <v>272</v>
      </c>
      <c r="B131" s="298" t="s">
        <v>273</v>
      </c>
      <c r="C131" s="67" t="s">
        <v>54</v>
      </c>
      <c r="D131" s="89" t="s">
        <v>55</v>
      </c>
      <c r="E131" s="68" t="s">
        <v>274</v>
      </c>
      <c r="F131" s="100" t="s">
        <v>57</v>
      </c>
      <c r="G131" s="300" t="s">
        <v>58</v>
      </c>
      <c r="H131" s="300" t="s">
        <v>58</v>
      </c>
      <c r="I131" s="300" t="s">
        <v>58</v>
      </c>
      <c r="J131" s="300" t="s">
        <v>58</v>
      </c>
    </row>
    <row r="132" spans="1:10" x14ac:dyDescent="0.3">
      <c r="A132" s="426"/>
      <c r="B132" s="298" t="s">
        <v>275</v>
      </c>
      <c r="C132" s="67" t="s">
        <v>54</v>
      </c>
      <c r="D132" s="89" t="s">
        <v>55</v>
      </c>
      <c r="E132" s="68" t="s">
        <v>276</v>
      </c>
      <c r="F132" s="100" t="s">
        <v>57</v>
      </c>
      <c r="G132" s="300" t="s">
        <v>58</v>
      </c>
      <c r="H132" s="300" t="s">
        <v>58</v>
      </c>
      <c r="I132" s="300" t="s">
        <v>58</v>
      </c>
      <c r="J132" s="300" t="s">
        <v>58</v>
      </c>
    </row>
    <row r="133" spans="1:10" x14ac:dyDescent="0.3">
      <c r="A133" s="426"/>
      <c r="B133" s="298" t="s">
        <v>277</v>
      </c>
      <c r="C133" s="67" t="s">
        <v>54</v>
      </c>
      <c r="D133" s="89" t="s">
        <v>55</v>
      </c>
      <c r="E133" s="68" t="s">
        <v>278</v>
      </c>
      <c r="F133" s="100" t="s">
        <v>57</v>
      </c>
      <c r="G133" s="300" t="s">
        <v>58</v>
      </c>
      <c r="H133" s="300" t="s">
        <v>58</v>
      </c>
      <c r="I133" s="300" t="s">
        <v>58</v>
      </c>
      <c r="J133" s="300" t="s">
        <v>58</v>
      </c>
    </row>
    <row r="134" spans="1:10" x14ac:dyDescent="0.3">
      <c r="A134" s="426"/>
      <c r="B134" s="298" t="s">
        <v>279</v>
      </c>
      <c r="C134" s="67" t="s">
        <v>54</v>
      </c>
      <c r="D134" s="89" t="s">
        <v>55</v>
      </c>
      <c r="E134" s="68" t="s">
        <v>280</v>
      </c>
      <c r="F134" s="100" t="s">
        <v>57</v>
      </c>
      <c r="G134" s="300"/>
      <c r="H134" s="300" t="s">
        <v>58</v>
      </c>
      <c r="I134" s="300" t="s">
        <v>58</v>
      </c>
      <c r="J134" s="300" t="s">
        <v>58</v>
      </c>
    </row>
    <row r="135" spans="1:10" x14ac:dyDescent="0.3">
      <c r="A135" s="426"/>
      <c r="B135" s="298" t="s">
        <v>281</v>
      </c>
      <c r="C135" s="67" t="s">
        <v>54</v>
      </c>
      <c r="D135" s="89" t="s">
        <v>55</v>
      </c>
      <c r="E135" s="68" t="s">
        <v>282</v>
      </c>
      <c r="F135" s="100" t="s">
        <v>57</v>
      </c>
      <c r="G135" s="300"/>
      <c r="H135" s="300" t="s">
        <v>58</v>
      </c>
      <c r="I135" s="300" t="s">
        <v>58</v>
      </c>
      <c r="J135" s="300" t="s">
        <v>58</v>
      </c>
    </row>
    <row r="136" spans="1:10" x14ac:dyDescent="0.3">
      <c r="A136" s="427"/>
      <c r="B136" s="2"/>
      <c r="C136" s="4"/>
      <c r="D136" s="4"/>
      <c r="E136" s="72"/>
      <c r="F136" s="138"/>
      <c r="G136" s="175"/>
      <c r="H136" s="175"/>
      <c r="I136" s="175"/>
      <c r="J136" s="175"/>
    </row>
    <row r="137" spans="1:10" x14ac:dyDescent="0.3">
      <c r="A137" s="426" t="s">
        <v>283</v>
      </c>
      <c r="B137" s="298" t="s">
        <v>284</v>
      </c>
      <c r="C137" s="67" t="s">
        <v>54</v>
      </c>
      <c r="D137" s="89" t="s">
        <v>55</v>
      </c>
      <c r="E137" s="68" t="s">
        <v>285</v>
      </c>
      <c r="F137" s="100" t="s">
        <v>57</v>
      </c>
      <c r="G137" s="300" t="s">
        <v>58</v>
      </c>
      <c r="H137" s="300" t="s">
        <v>58</v>
      </c>
      <c r="I137" s="300" t="s">
        <v>58</v>
      </c>
      <c r="J137" s="300" t="s">
        <v>58</v>
      </c>
    </row>
    <row r="138" spans="1:10" x14ac:dyDescent="0.3">
      <c r="A138" s="426"/>
      <c r="B138" s="298" t="s">
        <v>279</v>
      </c>
      <c r="C138" s="67" t="s">
        <v>54</v>
      </c>
      <c r="D138" s="89" t="s">
        <v>55</v>
      </c>
      <c r="E138" s="68" t="s">
        <v>286</v>
      </c>
      <c r="F138" s="100" t="s">
        <v>57</v>
      </c>
      <c r="G138" s="300"/>
      <c r="H138" s="300" t="s">
        <v>58</v>
      </c>
      <c r="I138" s="300" t="s">
        <v>58</v>
      </c>
      <c r="J138" s="300" t="s">
        <v>58</v>
      </c>
    </row>
    <row r="139" spans="1:10" x14ac:dyDescent="0.3">
      <c r="A139" s="426"/>
      <c r="B139" s="298" t="s">
        <v>281</v>
      </c>
      <c r="C139" s="67" t="s">
        <v>54</v>
      </c>
      <c r="D139" s="89" t="s">
        <v>55</v>
      </c>
      <c r="E139" s="68" t="s">
        <v>287</v>
      </c>
      <c r="F139" s="100" t="s">
        <v>57</v>
      </c>
      <c r="G139" s="300"/>
      <c r="H139" s="300" t="s">
        <v>58</v>
      </c>
      <c r="I139" s="300" t="s">
        <v>58</v>
      </c>
      <c r="J139" s="300" t="s">
        <v>58</v>
      </c>
    </row>
    <row r="140" spans="1:10" ht="14.4" thickBot="1" x14ac:dyDescent="0.35">
      <c r="A140" s="2"/>
      <c r="B140" s="2"/>
      <c r="C140" s="4"/>
      <c r="D140" s="4"/>
      <c r="E140" s="72"/>
      <c r="F140" s="138"/>
      <c r="G140" s="175"/>
      <c r="H140" s="175"/>
      <c r="I140" s="175"/>
      <c r="J140" s="175"/>
    </row>
    <row r="141" spans="1:10" x14ac:dyDescent="0.3">
      <c r="A141" s="106" t="s">
        <v>288</v>
      </c>
      <c r="B141" s="107" t="s">
        <v>289</v>
      </c>
      <c r="C141" s="118" t="s">
        <v>54</v>
      </c>
      <c r="D141" s="118" t="s">
        <v>55</v>
      </c>
      <c r="E141" s="130" t="s">
        <v>290</v>
      </c>
      <c r="F141" s="119" t="s">
        <v>57</v>
      </c>
      <c r="G141" s="123" t="s">
        <v>58</v>
      </c>
      <c r="H141" s="123" t="s">
        <v>58</v>
      </c>
      <c r="I141" s="403" t="s">
        <v>58</v>
      </c>
      <c r="J141" s="404" t="s">
        <v>58</v>
      </c>
    </row>
    <row r="142" spans="1:10" x14ac:dyDescent="0.3">
      <c r="A142" s="108"/>
      <c r="B142" s="603" t="s">
        <v>224</v>
      </c>
      <c r="C142" s="18" t="s">
        <v>54</v>
      </c>
      <c r="D142" s="18" t="s">
        <v>55</v>
      </c>
      <c r="E142" s="70" t="s">
        <v>291</v>
      </c>
      <c r="F142" s="120" t="s">
        <v>57</v>
      </c>
      <c r="G142" s="201" t="s">
        <v>58</v>
      </c>
      <c r="H142" s="201" t="s">
        <v>58</v>
      </c>
      <c r="I142" s="597" t="s">
        <v>58</v>
      </c>
      <c r="J142" s="598" t="s">
        <v>58</v>
      </c>
    </row>
    <row r="143" spans="1:10" x14ac:dyDescent="0.3">
      <c r="A143" s="108"/>
      <c r="B143" s="603" t="s">
        <v>226</v>
      </c>
      <c r="C143" s="18" t="s">
        <v>54</v>
      </c>
      <c r="D143" s="18" t="s">
        <v>55</v>
      </c>
      <c r="E143" s="70" t="s">
        <v>227</v>
      </c>
      <c r="F143" s="120" t="s">
        <v>57</v>
      </c>
      <c r="G143" s="201" t="s">
        <v>58</v>
      </c>
      <c r="H143" s="201" t="s">
        <v>58</v>
      </c>
      <c r="I143" s="597" t="s">
        <v>58</v>
      </c>
      <c r="J143" s="598" t="s">
        <v>58</v>
      </c>
    </row>
    <row r="144" spans="1:10" ht="14.4" thickBot="1" x14ac:dyDescent="0.35">
      <c r="A144" s="210"/>
      <c r="B144" s="206" t="s">
        <v>228</v>
      </c>
      <c r="C144" s="39" t="s">
        <v>54</v>
      </c>
      <c r="D144" s="39" t="s">
        <v>55</v>
      </c>
      <c r="E144" s="207" t="s">
        <v>292</v>
      </c>
      <c r="F144" s="122" t="s">
        <v>57</v>
      </c>
      <c r="G144" s="208" t="s">
        <v>58</v>
      </c>
      <c r="H144" s="208" t="s">
        <v>58</v>
      </c>
      <c r="I144" s="964" t="s">
        <v>58</v>
      </c>
      <c r="J144" s="965" t="s">
        <v>58</v>
      </c>
    </row>
    <row r="145" spans="1:10" x14ac:dyDescent="0.3">
      <c r="C145" s="3"/>
      <c r="D145" s="3"/>
      <c r="E145" s="3"/>
    </row>
    <row r="146" spans="1:10" ht="14.4" thickBot="1" x14ac:dyDescent="0.35">
      <c r="A146" s="195" t="s">
        <v>293</v>
      </c>
      <c r="B146" s="188"/>
      <c r="C146" s="189"/>
      <c r="D146" s="190"/>
      <c r="E146" s="191"/>
      <c r="F146" s="192"/>
      <c r="G146" s="193"/>
      <c r="H146" s="191"/>
      <c r="I146" s="191"/>
      <c r="J146" s="194"/>
    </row>
    <row r="147" spans="1:10" x14ac:dyDescent="0.3">
      <c r="A147" s="301" t="s">
        <v>294</v>
      </c>
      <c r="B147" s="107" t="s">
        <v>295</v>
      </c>
      <c r="C147" s="118" t="s">
        <v>152</v>
      </c>
      <c r="D147" s="118" t="s">
        <v>55</v>
      </c>
      <c r="E147" s="130" t="s">
        <v>296</v>
      </c>
      <c r="F147" s="302" t="s">
        <v>297</v>
      </c>
      <c r="G147" s="123" t="s">
        <v>58</v>
      </c>
      <c r="H147" s="123" t="s">
        <v>58</v>
      </c>
      <c r="I147" s="123" t="s">
        <v>58</v>
      </c>
      <c r="J147" s="131" t="s">
        <v>58</v>
      </c>
    </row>
    <row r="148" spans="1:10" x14ac:dyDescent="0.3">
      <c r="A148" s="303"/>
      <c r="B148" s="600" t="s">
        <v>298</v>
      </c>
      <c r="C148" s="18" t="s">
        <v>152</v>
      </c>
      <c r="D148" s="18" t="s">
        <v>55</v>
      </c>
      <c r="E148" s="40" t="s">
        <v>296</v>
      </c>
      <c r="F148" s="304" t="s">
        <v>297</v>
      </c>
      <c r="G148" s="125" t="s">
        <v>58</v>
      </c>
      <c r="H148" s="125" t="s">
        <v>58</v>
      </c>
      <c r="I148" s="125" t="s">
        <v>58</v>
      </c>
      <c r="J148" s="132" t="s">
        <v>58</v>
      </c>
    </row>
    <row r="149" spans="1:10" x14ac:dyDescent="0.3">
      <c r="A149" s="303"/>
      <c r="B149" s="600" t="s">
        <v>299</v>
      </c>
      <c r="C149" s="18" t="s">
        <v>54</v>
      </c>
      <c r="D149" s="18" t="s">
        <v>55</v>
      </c>
      <c r="E149" s="40" t="s">
        <v>300</v>
      </c>
      <c r="F149" s="120" t="s">
        <v>181</v>
      </c>
      <c r="G149" s="125" t="s">
        <v>58</v>
      </c>
      <c r="H149" s="125" t="s">
        <v>58</v>
      </c>
      <c r="I149" s="125" t="s">
        <v>58</v>
      </c>
      <c r="J149" s="132" t="s">
        <v>58</v>
      </c>
    </row>
    <row r="150" spans="1:10" x14ac:dyDescent="0.3">
      <c r="A150" s="303"/>
      <c r="B150" s="600" t="s">
        <v>301</v>
      </c>
      <c r="C150" s="18" t="s">
        <v>152</v>
      </c>
      <c r="D150" s="18" t="s">
        <v>55</v>
      </c>
      <c r="E150" s="40" t="s">
        <v>296</v>
      </c>
      <c r="F150" s="304" t="s">
        <v>297</v>
      </c>
      <c r="G150" s="125"/>
      <c r="H150" s="125"/>
      <c r="I150" s="125" t="s">
        <v>58</v>
      </c>
      <c r="J150" s="132" t="s">
        <v>58</v>
      </c>
    </row>
    <row r="151" spans="1:10" ht="14.4" thickBot="1" x14ac:dyDescent="0.35">
      <c r="A151" s="305"/>
      <c r="B151" s="12" t="s">
        <v>302</v>
      </c>
      <c r="C151" s="39" t="s">
        <v>54</v>
      </c>
      <c r="D151" s="39" t="s">
        <v>55</v>
      </c>
      <c r="E151" s="129" t="s">
        <v>303</v>
      </c>
      <c r="F151" s="122" t="s">
        <v>57</v>
      </c>
      <c r="G151" s="127" t="s">
        <v>58</v>
      </c>
      <c r="H151" s="127" t="s">
        <v>58</v>
      </c>
      <c r="I151" s="127" t="s">
        <v>58</v>
      </c>
      <c r="J151" s="133" t="s">
        <v>58</v>
      </c>
    </row>
    <row r="152" spans="1:10" x14ac:dyDescent="0.3">
      <c r="A152" s="164"/>
      <c r="B152" s="196"/>
      <c r="C152" s="166"/>
      <c r="D152" s="167"/>
      <c r="E152" s="168"/>
      <c r="F152" s="197"/>
      <c r="G152" s="198"/>
      <c r="H152" s="168"/>
      <c r="I152" s="168"/>
      <c r="J152" s="199"/>
    </row>
    <row r="153" spans="1:10" ht="14.4" thickBot="1" x14ac:dyDescent="0.35">
      <c r="A153" s="176" t="s">
        <v>304</v>
      </c>
      <c r="B153" s="180"/>
      <c r="C153" s="177"/>
      <c r="D153" s="178"/>
      <c r="E153" s="179"/>
      <c r="F153" s="181"/>
      <c r="G153" s="182"/>
      <c r="H153" s="179"/>
      <c r="I153" s="179"/>
      <c r="J153" s="183"/>
    </row>
    <row r="154" spans="1:10" x14ac:dyDescent="0.3">
      <c r="A154" s="99" t="s">
        <v>305</v>
      </c>
      <c r="B154" s="107" t="s">
        <v>306</v>
      </c>
      <c r="C154" s="118" t="s">
        <v>54</v>
      </c>
      <c r="D154" s="118" t="s">
        <v>55</v>
      </c>
      <c r="E154" s="130" t="s">
        <v>307</v>
      </c>
      <c r="F154" s="119" t="s">
        <v>57</v>
      </c>
      <c r="G154" s="135" t="s">
        <v>58</v>
      </c>
      <c r="H154" s="135" t="s">
        <v>58</v>
      </c>
      <c r="I154" s="135" t="s">
        <v>58</v>
      </c>
      <c r="J154" s="136" t="s">
        <v>58</v>
      </c>
    </row>
    <row r="155" spans="1:10" x14ac:dyDescent="0.3">
      <c r="A155" s="99"/>
      <c r="B155" s="600" t="s">
        <v>308</v>
      </c>
      <c r="C155" s="18" t="s">
        <v>89</v>
      </c>
      <c r="D155" s="18" t="s">
        <v>55</v>
      </c>
      <c r="E155" s="40" t="s">
        <v>309</v>
      </c>
      <c r="F155" s="120" t="s">
        <v>310</v>
      </c>
      <c r="G155" s="125" t="s">
        <v>58</v>
      </c>
      <c r="H155" s="125" t="s">
        <v>58</v>
      </c>
      <c r="I155" s="125" t="s">
        <v>58</v>
      </c>
      <c r="J155" s="126" t="s">
        <v>58</v>
      </c>
    </row>
    <row r="156" spans="1:10" x14ac:dyDescent="0.3">
      <c r="A156" s="147"/>
      <c r="B156" s="184"/>
      <c r="C156" s="149"/>
      <c r="D156" s="150"/>
      <c r="E156" s="114"/>
      <c r="F156" s="115"/>
      <c r="G156" s="116"/>
      <c r="H156" s="114"/>
      <c r="I156" s="114"/>
      <c r="J156" s="117"/>
    </row>
    <row r="157" spans="1:10" ht="14.4" thickBot="1" x14ac:dyDescent="0.35">
      <c r="A157" s="185" t="s">
        <v>311</v>
      </c>
      <c r="B157" s="186"/>
      <c r="C157" s="177"/>
      <c r="D157" s="178"/>
      <c r="E157" s="178"/>
      <c r="F157" s="181"/>
      <c r="G157" s="187"/>
      <c r="H157" s="178"/>
      <c r="I157" s="178"/>
      <c r="J157" s="104"/>
    </row>
    <row r="158" spans="1:10" x14ac:dyDescent="0.3">
      <c r="A158" s="101" t="s">
        <v>312</v>
      </c>
      <c r="B158" s="107" t="s">
        <v>313</v>
      </c>
      <c r="C158" s="118" t="s">
        <v>54</v>
      </c>
      <c r="D158" s="118" t="s">
        <v>55</v>
      </c>
      <c r="E158" s="40" t="s">
        <v>314</v>
      </c>
      <c r="F158" s="119" t="s">
        <v>315</v>
      </c>
      <c r="G158" s="135" t="s">
        <v>58</v>
      </c>
      <c r="H158" s="135" t="s">
        <v>58</v>
      </c>
      <c r="I158" s="135" t="s">
        <v>58</v>
      </c>
      <c r="J158" s="136" t="s">
        <v>58</v>
      </c>
    </row>
    <row r="160" spans="1:10" ht="14.4" thickBot="1" x14ac:dyDescent="0.35">
      <c r="A160" s="141" t="s">
        <v>316</v>
      </c>
      <c r="B160" s="142"/>
      <c r="C160" s="143"/>
      <c r="D160" s="144"/>
      <c r="E160" s="145"/>
      <c r="F160" s="146"/>
      <c r="G160" s="182"/>
      <c r="H160" s="179"/>
      <c r="I160" s="179"/>
      <c r="J160" s="183"/>
    </row>
    <row r="161" spans="1:12" x14ac:dyDescent="0.3">
      <c r="A161" s="105" t="s">
        <v>317</v>
      </c>
      <c r="B161" s="107" t="s">
        <v>318</v>
      </c>
      <c r="C161" s="118" t="s">
        <v>167</v>
      </c>
      <c r="D161" s="118" t="s">
        <v>189</v>
      </c>
      <c r="E161" s="130" t="s">
        <v>319</v>
      </c>
      <c r="F161" s="119" t="s">
        <v>233</v>
      </c>
      <c r="G161" s="135" t="s">
        <v>58</v>
      </c>
      <c r="H161" s="135" t="s">
        <v>58</v>
      </c>
      <c r="I161" s="135" t="s">
        <v>58</v>
      </c>
      <c r="J161" s="136" t="s">
        <v>58</v>
      </c>
    </row>
    <row r="162" spans="1:12" x14ac:dyDescent="0.3">
      <c r="A162" s="105"/>
      <c r="B162" s="600" t="s">
        <v>320</v>
      </c>
      <c r="C162" s="18" t="s">
        <v>89</v>
      </c>
      <c r="D162" s="18" t="s">
        <v>55</v>
      </c>
      <c r="E162" s="40" t="s">
        <v>321</v>
      </c>
      <c r="F162" s="120" t="s">
        <v>322</v>
      </c>
      <c r="G162" s="125" t="s">
        <v>58</v>
      </c>
      <c r="H162" s="125" t="s">
        <v>58</v>
      </c>
      <c r="I162" s="125" t="s">
        <v>58</v>
      </c>
      <c r="J162" s="126" t="s">
        <v>58</v>
      </c>
    </row>
    <row r="163" spans="1:12" s="13" customFormat="1" ht="14.4" thickBot="1" x14ac:dyDescent="0.35">
      <c r="A163" s="147"/>
      <c r="B163" s="148"/>
      <c r="C163" s="149"/>
      <c r="D163" s="150"/>
      <c r="E163" s="114"/>
      <c r="F163" s="151"/>
      <c r="G163" s="152"/>
      <c r="H163" s="153"/>
      <c r="I163" s="153"/>
      <c r="J163" s="154"/>
      <c r="K163" s="3"/>
      <c r="L163" s="3"/>
    </row>
    <row r="164" spans="1:12" s="13" customFormat="1" x14ac:dyDescent="0.3">
      <c r="A164" s="105" t="s">
        <v>323</v>
      </c>
      <c r="B164" s="107" t="s">
        <v>324</v>
      </c>
      <c r="C164" s="118" t="s">
        <v>167</v>
      </c>
      <c r="D164" s="118" t="s">
        <v>213</v>
      </c>
      <c r="E164" s="130" t="s">
        <v>325</v>
      </c>
      <c r="F164" s="119" t="s">
        <v>326</v>
      </c>
      <c r="G164" s="135" t="s">
        <v>58</v>
      </c>
      <c r="H164" s="135" t="s">
        <v>58</v>
      </c>
      <c r="I164" s="135" t="s">
        <v>58</v>
      </c>
      <c r="J164" s="136" t="s">
        <v>58</v>
      </c>
      <c r="K164" s="3"/>
      <c r="L164" s="3"/>
    </row>
    <row r="165" spans="1:12" s="13" customFormat="1" x14ac:dyDescent="0.3">
      <c r="A165" s="105"/>
      <c r="B165" s="600" t="s">
        <v>327</v>
      </c>
      <c r="C165" s="18" t="s">
        <v>89</v>
      </c>
      <c r="D165" s="18" t="s">
        <v>55</v>
      </c>
      <c r="E165" s="40" t="s">
        <v>328</v>
      </c>
      <c r="F165" s="120" t="s">
        <v>329</v>
      </c>
      <c r="G165" s="125" t="s">
        <v>58</v>
      </c>
      <c r="H165" s="125" t="s">
        <v>58</v>
      </c>
      <c r="I165" s="125" t="s">
        <v>58</v>
      </c>
      <c r="J165" s="126" t="s">
        <v>58</v>
      </c>
      <c r="K165" s="3"/>
      <c r="L165" s="3"/>
    </row>
    <row r="166" spans="1:12" s="13" customFormat="1" ht="14.4" thickBot="1" x14ac:dyDescent="0.35">
      <c r="A166" s="147"/>
      <c r="B166" s="148"/>
      <c r="C166" s="149"/>
      <c r="D166" s="150"/>
      <c r="E166" s="114"/>
      <c r="F166" s="151"/>
      <c r="G166" s="152"/>
      <c r="H166" s="153"/>
      <c r="I166" s="153"/>
      <c r="J166" s="154"/>
      <c r="K166" s="3"/>
      <c r="L166" s="3"/>
    </row>
    <row r="167" spans="1:12" s="13" customFormat="1" x14ac:dyDescent="0.3">
      <c r="A167" s="105" t="s">
        <v>330</v>
      </c>
      <c r="B167" s="107" t="s">
        <v>331</v>
      </c>
      <c r="C167" s="118" t="s">
        <v>167</v>
      </c>
      <c r="D167" s="118" t="s">
        <v>332</v>
      </c>
      <c r="E167" s="130" t="s">
        <v>333</v>
      </c>
      <c r="F167" s="119" t="s">
        <v>334</v>
      </c>
      <c r="G167" s="135" t="s">
        <v>58</v>
      </c>
      <c r="H167" s="135" t="s">
        <v>58</v>
      </c>
      <c r="I167" s="135" t="s">
        <v>58</v>
      </c>
      <c r="J167" s="136" t="s">
        <v>58</v>
      </c>
      <c r="K167" s="3"/>
      <c r="L167" s="3"/>
    </row>
    <row r="168" spans="1:12" s="13" customFormat="1" x14ac:dyDescent="0.3">
      <c r="A168" s="105"/>
      <c r="B168" s="600" t="s">
        <v>335</v>
      </c>
      <c r="C168" s="18" t="s">
        <v>89</v>
      </c>
      <c r="D168" s="18" t="s">
        <v>55</v>
      </c>
      <c r="E168" s="40" t="s">
        <v>336</v>
      </c>
      <c r="F168" s="120" t="s">
        <v>337</v>
      </c>
      <c r="G168" s="125" t="s">
        <v>58</v>
      </c>
      <c r="H168" s="125" t="s">
        <v>58</v>
      </c>
      <c r="I168" s="125" t="s">
        <v>58</v>
      </c>
      <c r="J168" s="126" t="s">
        <v>58</v>
      </c>
      <c r="K168" s="3"/>
      <c r="L168" s="3"/>
    </row>
    <row r="169" spans="1:12" s="13" customFormat="1" ht="14.4" thickBot="1" x14ac:dyDescent="0.35">
      <c r="A169" s="155"/>
      <c r="B169" s="156"/>
      <c r="C169" s="157"/>
      <c r="D169" s="158"/>
      <c r="E169" s="159"/>
      <c r="F169" s="160"/>
      <c r="G169" s="161"/>
      <c r="H169" s="162"/>
      <c r="I169" s="162"/>
      <c r="J169" s="163"/>
      <c r="K169" s="3"/>
      <c r="L169" s="3"/>
    </row>
    <row r="170" spans="1:12" s="13" customFormat="1" x14ac:dyDescent="0.3">
      <c r="A170" s="173" t="s">
        <v>338</v>
      </c>
      <c r="B170" s="107" t="s">
        <v>339</v>
      </c>
      <c r="C170" s="118" t="s">
        <v>167</v>
      </c>
      <c r="D170" s="118" t="s">
        <v>340</v>
      </c>
      <c r="E170" s="130" t="s">
        <v>341</v>
      </c>
      <c r="F170" s="119" t="s">
        <v>342</v>
      </c>
      <c r="G170" s="135" t="s">
        <v>58</v>
      </c>
      <c r="H170" s="135" t="s">
        <v>58</v>
      </c>
      <c r="I170" s="135" t="s">
        <v>58</v>
      </c>
      <c r="J170" s="136" t="s">
        <v>58</v>
      </c>
      <c r="K170" s="3"/>
      <c r="L170" s="3"/>
    </row>
    <row r="171" spans="1:12" s="13" customFormat="1" ht="14.4" thickBot="1" x14ac:dyDescent="0.35">
      <c r="A171" s="174"/>
      <c r="B171" s="12" t="s">
        <v>343</v>
      </c>
      <c r="C171" s="39" t="s">
        <v>89</v>
      </c>
      <c r="D171" s="39" t="s">
        <v>55</v>
      </c>
      <c r="E171" s="129" t="s">
        <v>344</v>
      </c>
      <c r="F171" s="122" t="s">
        <v>345</v>
      </c>
      <c r="G171" s="127" t="s">
        <v>58</v>
      </c>
      <c r="H171" s="127" t="s">
        <v>58</v>
      </c>
      <c r="I171" s="127" t="s">
        <v>58</v>
      </c>
      <c r="J171" s="128" t="s">
        <v>58</v>
      </c>
      <c r="K171" s="3"/>
      <c r="L171" s="3"/>
    </row>
    <row r="172" spans="1:12" ht="14.4" thickBot="1" x14ac:dyDescent="0.35">
      <c r="A172" s="164"/>
      <c r="B172" s="165"/>
      <c r="C172" s="166"/>
      <c r="D172" s="167"/>
      <c r="E172" s="168"/>
      <c r="F172" s="169"/>
      <c r="G172" s="170"/>
      <c r="H172" s="171"/>
      <c r="I172" s="171"/>
      <c r="J172" s="172"/>
    </row>
    <row r="173" spans="1:12" x14ac:dyDescent="0.3">
      <c r="A173" s="173" t="s">
        <v>346</v>
      </c>
      <c r="B173" s="107" t="s">
        <v>347</v>
      </c>
      <c r="C173" s="118" t="s">
        <v>167</v>
      </c>
      <c r="D173" s="118" t="s">
        <v>348</v>
      </c>
      <c r="E173" s="130" t="s">
        <v>349</v>
      </c>
      <c r="F173" s="119" t="s">
        <v>350</v>
      </c>
      <c r="G173" s="135" t="s">
        <v>58</v>
      </c>
      <c r="H173" s="135" t="s">
        <v>58</v>
      </c>
      <c r="I173" s="135" t="s">
        <v>58</v>
      </c>
      <c r="J173" s="136" t="s">
        <v>58</v>
      </c>
    </row>
    <row r="174" spans="1:12" ht="14.4" thickBot="1" x14ac:dyDescent="0.35">
      <c r="A174" s="174"/>
      <c r="B174" s="12" t="s">
        <v>351</v>
      </c>
      <c r="C174" s="39" t="s">
        <v>89</v>
      </c>
      <c r="D174" s="39" t="s">
        <v>55</v>
      </c>
      <c r="E174" s="129" t="s">
        <v>352</v>
      </c>
      <c r="F174" s="122" t="s">
        <v>353</v>
      </c>
      <c r="G174" s="127" t="s">
        <v>58</v>
      </c>
      <c r="H174" s="127" t="s">
        <v>58</v>
      </c>
      <c r="I174" s="127" t="s">
        <v>58</v>
      </c>
      <c r="J174" s="128" t="s">
        <v>58</v>
      </c>
    </row>
    <row r="175" spans="1:12" ht="14.4" thickBot="1" x14ac:dyDescent="0.35">
      <c r="A175" s="147"/>
      <c r="B175" s="148"/>
      <c r="C175" s="149"/>
      <c r="D175" s="150"/>
      <c r="E175" s="114"/>
      <c r="F175" s="151"/>
      <c r="G175" s="152"/>
      <c r="H175" s="153"/>
      <c r="I175" s="153"/>
      <c r="J175" s="154"/>
    </row>
    <row r="176" spans="1:12" x14ac:dyDescent="0.3">
      <c r="A176" s="173" t="s">
        <v>354</v>
      </c>
      <c r="B176" s="107" t="s">
        <v>355</v>
      </c>
      <c r="C176" s="118" t="s">
        <v>167</v>
      </c>
      <c r="D176" s="118" t="s">
        <v>189</v>
      </c>
      <c r="E176" s="130" t="s">
        <v>319</v>
      </c>
      <c r="F176" s="119" t="s">
        <v>233</v>
      </c>
      <c r="G176" s="135" t="s">
        <v>58</v>
      </c>
      <c r="H176" s="135" t="s">
        <v>58</v>
      </c>
      <c r="I176" s="135" t="s">
        <v>58</v>
      </c>
      <c r="J176" s="136" t="s">
        <v>58</v>
      </c>
    </row>
    <row r="177" spans="1:10" ht="14.4" thickBot="1" x14ac:dyDescent="0.35">
      <c r="A177" s="147"/>
      <c r="B177" s="148"/>
      <c r="C177" s="149"/>
      <c r="D177" s="150"/>
      <c r="E177" s="114"/>
      <c r="F177" s="151"/>
      <c r="G177" s="152"/>
      <c r="H177" s="153"/>
      <c r="I177" s="153"/>
      <c r="J177" s="154"/>
    </row>
    <row r="178" spans="1:10" x14ac:dyDescent="0.3">
      <c r="A178" s="173" t="s">
        <v>356</v>
      </c>
      <c r="B178" s="107" t="s">
        <v>357</v>
      </c>
      <c r="C178" s="118" t="s">
        <v>167</v>
      </c>
      <c r="D178" s="118" t="s">
        <v>189</v>
      </c>
      <c r="E178" s="130" t="s">
        <v>319</v>
      </c>
      <c r="F178" s="119" t="s">
        <v>170</v>
      </c>
      <c r="G178" s="135" t="s">
        <v>58</v>
      </c>
      <c r="H178" s="135" t="s">
        <v>58</v>
      </c>
      <c r="I178" s="135" t="s">
        <v>58</v>
      </c>
      <c r="J178" s="136" t="s">
        <v>58</v>
      </c>
    </row>
    <row r="179" spans="1:10" ht="14.4" thickBot="1" x14ac:dyDescent="0.35">
      <c r="A179" s="147"/>
      <c r="B179" s="148"/>
      <c r="C179" s="149"/>
      <c r="D179" s="150"/>
      <c r="E179" s="114"/>
      <c r="F179" s="151"/>
      <c r="G179" s="152"/>
      <c r="H179" s="153"/>
      <c r="I179" s="153"/>
      <c r="J179" s="154"/>
    </row>
    <row r="180" spans="1:10" x14ac:dyDescent="0.3">
      <c r="A180" s="173" t="s">
        <v>358</v>
      </c>
      <c r="B180" s="107" t="s">
        <v>359</v>
      </c>
      <c r="C180" s="118" t="s">
        <v>78</v>
      </c>
      <c r="D180" s="118" t="s">
        <v>332</v>
      </c>
      <c r="E180" s="130" t="s">
        <v>333</v>
      </c>
      <c r="F180" s="119" t="s">
        <v>334</v>
      </c>
      <c r="G180" s="135" t="s">
        <v>58</v>
      </c>
      <c r="H180" s="135" t="s">
        <v>58</v>
      </c>
      <c r="I180" s="135" t="s">
        <v>58</v>
      </c>
      <c r="J180" s="136" t="s">
        <v>58</v>
      </c>
    </row>
    <row r="181" spans="1:10" ht="14.4" thickBot="1" x14ac:dyDescent="0.35">
      <c r="A181" s="174"/>
      <c r="B181" s="12" t="s">
        <v>360</v>
      </c>
      <c r="C181" s="39" t="s">
        <v>89</v>
      </c>
      <c r="D181" s="39" t="s">
        <v>55</v>
      </c>
      <c r="E181" s="129" t="s">
        <v>336</v>
      </c>
      <c r="F181" s="122" t="s">
        <v>361</v>
      </c>
      <c r="G181" s="127" t="s">
        <v>58</v>
      </c>
      <c r="H181" s="127" t="s">
        <v>58</v>
      </c>
      <c r="I181" s="127" t="s">
        <v>58</v>
      </c>
      <c r="J181" s="128" t="s">
        <v>58</v>
      </c>
    </row>
    <row r="182" spans="1:10" ht="14.4" thickBot="1" x14ac:dyDescent="0.35">
      <c r="A182" s="147"/>
      <c r="B182" s="148"/>
      <c r="C182" s="149"/>
      <c r="D182" s="150"/>
      <c r="E182" s="114"/>
      <c r="F182" s="151"/>
      <c r="G182" s="152"/>
      <c r="H182" s="153"/>
      <c r="I182" s="153"/>
      <c r="J182" s="154"/>
    </row>
    <row r="183" spans="1:10" x14ac:dyDescent="0.3">
      <c r="A183" s="173" t="s">
        <v>362</v>
      </c>
      <c r="B183" s="107" t="s">
        <v>363</v>
      </c>
      <c r="C183" s="118" t="s">
        <v>167</v>
      </c>
      <c r="D183" s="118" t="s">
        <v>189</v>
      </c>
      <c r="E183" s="130" t="s">
        <v>319</v>
      </c>
      <c r="F183" s="119" t="s">
        <v>170</v>
      </c>
      <c r="G183" s="135" t="s">
        <v>58</v>
      </c>
      <c r="H183" s="135" t="s">
        <v>58</v>
      </c>
      <c r="I183" s="135" t="s">
        <v>58</v>
      </c>
      <c r="J183" s="136" t="s">
        <v>58</v>
      </c>
    </row>
  </sheetData>
  <hyperlinks>
    <hyperlink ref="F15" r:id="rId1" display="https://standards.buildingsmart.org/IFC/RELEASE/IFC4/ADD2_TC1/HTML/schema/ifcmeasureresource/lexical/ifclabel.htm" xr:uid="{59092347-667F-41A9-AF95-FFB8063770F9}"/>
    <hyperlink ref="F18" r:id="rId2" display="https://standards.buildingsmart.org/IFC/RELEASE/IFC4/ADD2_TC1/HTML/schema/ifcmeasureresource/lexical/ifclabel.htm" xr:uid="{6C5450F6-CBC9-47BA-81CE-AF79206CEB67}"/>
    <hyperlink ref="F14" r:id="rId3" display="https://standards.buildingsmart.org/IFC/RELEASE/IFC4/ADD2_TC1/HTML/schema/ifcmeasureresource/lexical/ifcinteger.htm" xr:uid="{98B07CE5-47D4-4315-8ECA-83CA2AF76432}"/>
    <hyperlink ref="F16" r:id="rId4" display="https://standards.buildingsmart.org/IFC/RELEASE/IFC4/ADD2_TC1/HTML/schema/ifcmeasureresource/lexical/ifclabel.htm" xr:uid="{586CF489-B9B8-4102-8B9C-3507DE7D54AD}"/>
    <hyperlink ref="F9" r:id="rId5" display="https://standards.buildingsmart.org/IFC/RELEASE/IFC4/ADD2_TC1/HTML/schema/ifcmeasureresource/lexical/ifclabel.htm" xr:uid="{8A49241C-E924-4FB0-A34C-EDB910F99E1C}"/>
    <hyperlink ref="F5" r:id="rId6" display="https://standards.buildingsmart.org/IFC/RELEASE/IFC4/ADD2_TC1/HTML/schema/ifcmeasureresource/lexical/ifclabel.htm" xr:uid="{A0E11D0E-E3D7-4B3E-A241-2596533CE4F3}"/>
    <hyperlink ref="F6" r:id="rId7" display="https://standards.buildingsmart.org/IFC/RELEASE/IFC4/ADD2_TC1/HTML/schema/ifcmeasureresource/lexical/ifclabel.htm" xr:uid="{215619B2-8CAB-4215-A830-121C79F0A29B}"/>
    <hyperlink ref="F17" r:id="rId8" display="https://standards.buildingsmart.org/IFC/RELEASE/IFC4/ADD2_TC1/HTML/schema/ifcmeasureresource/lexical/ifclabel.htm" xr:uid="{E4146ED0-5E89-4E46-B026-F0586B6C1E28}"/>
    <hyperlink ref="F27" r:id="rId9" display="https://standards.buildingsmart.org/IFC/RELEASE/IFC4/ADD2_TC1/HTML/schema/ifcmeasureresource/lexical/ifclabel.htm" xr:uid="{4FB0F0E7-6C9E-4E73-8F3A-5D99581158BB}"/>
    <hyperlink ref="F20" r:id="rId10" display="https://standards.buildingsmart.org/IFC/RELEASE/IFC4/ADD2_TC1/HTML/schema/ifcmeasureresource/lexical/ifclabel.htm" xr:uid="{AF8606D8-7C60-43DA-805B-32A290CF3159}"/>
    <hyperlink ref="F164" r:id="rId11" display="https://standards.buildingsmart.org/IFC/RELEASE/IFC4/ADD2_TC1/HTML/schema/ifcmeasureresource/lexical/ifcareameasure.htm" xr:uid="{3C6BB05A-62E8-439E-8F04-BA705EBE860E}"/>
    <hyperlink ref="F161" r:id="rId12" display="https://standards.buildingsmart.org/IFC/RELEASE/IFC4/ADD2_TC1/HTML/schema/ifcmeasureresource/lexical/ifcpositivelengthmeasure.htm" xr:uid="{F357F409-5167-4746-9037-EDACB5BFD64F}"/>
    <hyperlink ref="F170" r:id="rId13" display="https://standards.buildingsmart.org/IFC/RELEASE/IFC4/ADD2_TC1/HTML/schema/ifcmeasureresource/lexical/ifccountmeasure.htm" xr:uid="{106559AB-DD5C-43B0-BCC7-F299F45B8AEB}"/>
    <hyperlink ref="F167" r:id="rId14" display="https://standards.buildingsmart.org/IFC/RELEASE/IFC4/ADD2_TC1/HTML/schema/ifcmeasureresource/lexical/ifcvolumemeasure.htm" xr:uid="{063A0417-E885-4D88-AB57-247D9CF90143}"/>
    <hyperlink ref="F176" r:id="rId15" display="https://standards.buildingsmart.org/IFC/RELEASE/IFC4/ADD2_TC1/HTML/schema/ifcmeasureresource/lexical/ifcpositivelengthmeasure.htm" xr:uid="{F79DC936-D110-4ABD-9D73-F8BCC9474102}"/>
    <hyperlink ref="F178" r:id="rId16" display="https://standards.buildingsmart.org/IFC/RELEASE/IFC4/ADD2_TC1/HTML/schema/ifcmeasureresource/lexical/ifcmassmeasure.htm" xr:uid="{742A0AB2-CF92-49FE-8A59-56ABFB168376}"/>
    <hyperlink ref="F183" r:id="rId17" display="https://standards.buildingsmart.org/IFC/RELEASE/IFC4/ADD2_TC1/HTML/schema/ifcmeasureresource/lexical/ifcmassmeasure.htm" xr:uid="{BAA337FD-D5ED-43A8-B895-EC5231AE5761}"/>
    <hyperlink ref="F154" r:id="rId18" display="https://standards.buildingsmart.org/IFC/RELEASE/IFC4/ADD2_TC1/HTML/schema/ifcmeasureresource/lexical/ifclabel.htm" xr:uid="{4B899EA5-7FAD-4376-88B2-94168716002B}"/>
    <hyperlink ref="F155" r:id="rId19" display="https://standards.buildingsmart.org/IFC/RELEASE/IFC4/ADD2_TC1/HTML/schema/ifcmeasureresource/lexical/ifclabel.htm" xr:uid="{B822F6A1-27B8-4F2F-BA89-15591C6717F7}"/>
    <hyperlink ref="F158" r:id="rId20" display="https://standards.buildingsmart.org/IFC/RELEASE/IFC4/ADD2_TC1/HTML/schema/ifcproductextension/pset/penum_elementstatus.htm" xr:uid="{66AC2C90-E70D-4D2C-9332-53FE529794D0}"/>
    <hyperlink ref="F121" r:id="rId21" display="https://standards.buildingsmart.org/IFC/RELEASE/IFC4/ADD2_TC1/HTML/schema/ifcmeasureresource/lexical/ifclabel.htm" xr:uid="{1352DDF2-452F-4BEC-B33C-73C708A5A319}"/>
    <hyperlink ref="F122" r:id="rId22" display="https://standards.buildingsmart.org/IFC/RELEASE/IFC4/ADD2_TC1/HTML/schema/ifcmeasureresource/lexical/ifcboolean.htm" xr:uid="{60DC9D79-B1C6-4307-AEE3-A41E563195D0}"/>
    <hyperlink ref="F123" r:id="rId23" display="https://standards.buildingsmart.org/IFC/RELEASE/IFC4/ADD2_TC1/HTML/schema/ifcmeasureresource/lexical/ifcboolean.htm" xr:uid="{5530F65D-113B-4E8C-9A3B-558D6276F987}"/>
    <hyperlink ref="F119" r:id="rId24" display="https://standards.buildingsmart.org/IFC/RELEASE/IFC4/ADD2_TC1/HTML/schema/ifcmeasureresource/lexical/ifcplaneanglemeasure.htm" xr:uid="{CEE79761-14BB-4E82-BDB0-7A8B9D9E048F}"/>
    <hyperlink ref="F124" r:id="rId25" display="https://standards.buildingsmart.org/IFC/RELEASE/IFC4/ADD2_TC1/HTML/schema/ifcmeasureresource/lexical/ifcpowermeasure.htm" xr:uid="{61C683E0-2476-4854-A596-916ECDC4A149}"/>
    <hyperlink ref="F115" r:id="rId26" display="https://standards.buildingsmart.org/IFC/RELEASE/IFC4/ADD2_TC1/HTML/schema/ifcmeasureresource/lexical/ifcpowermeasure.htm" xr:uid="{04E0D087-4389-466B-9BD4-272206134789}"/>
    <hyperlink ref="F114" r:id="rId27" display="https://standards.buildingsmart.org/IFC/RELEASE/IFC4/ADD2_TC1/HTML/schema/ifcmeasureresource/lexical/ifclinearvelocitymeasure.htm" xr:uid="{949DF3CF-52C6-4159-AA57-D26DF6AB63BA}"/>
    <hyperlink ref="F112" r:id="rId28" display="https://standards.buildingsmart.org/IFC/RELEASE/IFC4/ADD2_TC1/HTML/schema/ifcmeasureresource/lexical/ifclabel.htm" xr:uid="{9F86D16E-FADA-46D7-A98F-25FA63CEE05B}"/>
    <hyperlink ref="F120" r:id="rId29" display="https://standards.buildingsmart.org/IFC/RELEASE/IFC4/ADD2_TC1/HTML/schema/ifcmeasureresource/lexical/ifclinearvelocitymeasure.htm" xr:uid="{04B56FA8-5606-4226-AE5C-E7DFEDE147D0}"/>
    <hyperlink ref="F117:F118" r:id="rId30" display="https://standards.buildingsmart.org/IFC/RELEASE/IFC4/ADD2_TC1/HTML/schema/ifcmeasureresource/lexical/ifcpositivelengthmeasure.htm" xr:uid="{A54F9962-36E1-4C8E-B19A-DC009C37B6C9}"/>
    <hyperlink ref="F113" r:id="rId31" display="https://standards.buildingsmart.org/IFC/RELEASE/IFC4/ADD2_TC1/HTML/schema/ifcmeasureresource/lexical/ifcpositivelengthmeasure.htm" xr:uid="{9C609646-138F-411E-83E4-18AB07D0517D}"/>
    <hyperlink ref="F111" r:id="rId32" display="https://standards.buildingsmart.org/IFC/RELEASE/IFC4/ADD2_TC1/HTML/schema/ifcmeasureresource/lexical/ifcpositivelengthmeasure.htm" xr:uid="{A0A65960-43B3-4CDC-AC1F-D0AD71BFEDF3}"/>
    <hyperlink ref="F31" r:id="rId33" display="https://standards.buildingsmart.org/IFC/RELEASE/IFC4/ADD2_TC1/HTML/schema/ifcmeasureresource/lexical/ifclabel.htm" xr:uid="{95AE4023-6623-4EC0-A639-3568E0D13F67}"/>
    <hyperlink ref="F126" r:id="rId34" display="https://standards.buildingsmart.org/IFC/RELEASE/IFC4/ADD2_TC1/HTML/schema/ifcmeasureresource/lexical/ifclabel.htm" xr:uid="{40D8E6B8-A3F0-4166-ADAB-C956DDD557D3}"/>
    <hyperlink ref="F128" r:id="rId35" display="https://standards.buildingsmart.org/IFC/RELEASE/IFC4/ADD2_TC1/HTML/schema/ifcmeasureresource/lexical/ifclabel.htm" xr:uid="{D3887862-5639-4F41-A444-BC416B7EA779}"/>
    <hyperlink ref="F129" r:id="rId36" display="https://standards.buildingsmart.org/IFC/RELEASE/IFC4/ADD2_TC1/HTML/schema/ifcmeasureresource/lexical/ifclabel.htm" xr:uid="{FCFDD5BC-C63E-404B-939B-CC8B0DA6DAB5}"/>
    <hyperlink ref="F131" r:id="rId37" display="https://standards.buildingsmart.org/IFC/RELEASE/IFC4/ADD2_TC1/HTML/schema/ifcmeasureresource/lexical/ifclabel.htm" xr:uid="{6AAE9BEB-8FD5-41FD-A9EE-86B043006249}"/>
    <hyperlink ref="F132" r:id="rId38" display="https://standards.buildingsmart.org/IFC/RELEASE/IFC4/ADD2_TC1/HTML/schema/ifcmeasureresource/lexical/ifclabel.htm" xr:uid="{9C4868EB-7F56-49B6-98E5-96EC2FFDEC3F}"/>
    <hyperlink ref="F133" r:id="rId39" display="https://standards.buildingsmart.org/IFC/RELEASE/IFC4/ADD2_TC1/HTML/schema/ifcmeasureresource/lexical/ifclabel.htm" xr:uid="{176EC3D5-AE5D-4CF4-8E5F-CAAE2534A94E}"/>
    <hyperlink ref="F134" r:id="rId40" display="https://standards.buildingsmart.org/IFC/RELEASE/IFC4/ADD2_TC1/HTML/schema/ifcmeasureresource/lexical/ifclabel.htm" xr:uid="{0A5BB2BE-DA7C-4F69-BB47-27027DEF9F7A}"/>
    <hyperlink ref="F135" r:id="rId41" display="https://standards.buildingsmart.org/IFC/RELEASE/IFC4/ADD2_TC1/HTML/schema/ifcmeasureresource/lexical/ifclabel.htm" xr:uid="{C15E3A78-9451-4843-A5F3-B8FC70867CB6}"/>
    <hyperlink ref="F137" r:id="rId42" display="https://standards.buildingsmart.org/IFC/RELEASE/IFC4/ADD2_TC1/HTML/schema/ifcmeasureresource/lexical/ifclabel.htm" xr:uid="{59AF17F3-4C3C-486D-BD4A-B0A44F815D91}"/>
    <hyperlink ref="F138" r:id="rId43" display="https://standards.buildingsmart.org/IFC/RELEASE/IFC4/ADD2_TC1/HTML/schema/ifcmeasureresource/lexical/ifclabel.htm" xr:uid="{8F40A0D6-EC5A-4176-B301-ECC52AE7A79F}"/>
    <hyperlink ref="F139" r:id="rId44" display="https://standards.buildingsmart.org/IFC/RELEASE/IFC4/ADD2_TC1/HTML/schema/ifcmeasureresource/lexical/ifclabel.htm" xr:uid="{10F478EB-A530-4CAA-901F-5B021B2F5C4C}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45"/>
  <headerFooter scaleWithDoc="0" alignWithMargins="0">
    <oddHeader>&amp;RPříloha č. 2: Datový standard pro železniční stavby DÚR, DPS, PDPS a RDS</oddHeader>
    <oddFooter>&amp;R&amp;P/&amp;N</oddFooter>
  </headerFooter>
  <rowBreaks count="1" manualBreakCount="1">
    <brk id="145" min="1" max="11" man="1"/>
  </rowBreaks>
  <tableParts count="1">
    <tablePart r:id="rId4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autoPageBreaks="0" fitToPage="1"/>
  </sheetPr>
  <dimension ref="A1:U50"/>
  <sheetViews>
    <sheetView view="pageBreakPreview" zoomScaleNormal="95" zoomScaleSheetLayoutView="100" workbookViewId="0">
      <selection activeCell="A11" sqref="A11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8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2.3.f Osvětlení</v>
      </c>
    </row>
    <row r="2" spans="1:21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1" customHeight="1" x14ac:dyDescent="0.3">
      <c r="A4" s="416" t="s">
        <v>694</v>
      </c>
      <c r="B4" s="432" t="s">
        <v>58</v>
      </c>
      <c r="C4" s="432" t="s">
        <v>58</v>
      </c>
      <c r="D4" s="432" t="s">
        <v>58</v>
      </c>
      <c r="E4" s="432" t="s">
        <v>58</v>
      </c>
      <c r="F4" s="603" t="s">
        <v>466</v>
      </c>
      <c r="G4" s="1175" t="s">
        <v>765</v>
      </c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7"/>
    </row>
    <row r="5" spans="1:21" ht="14.1" customHeight="1" x14ac:dyDescent="0.3">
      <c r="A5" s="900"/>
      <c r="B5" s="432">
        <v>0</v>
      </c>
      <c r="C5" s="432" t="s">
        <v>58</v>
      </c>
      <c r="D5" s="432" t="s">
        <v>58</v>
      </c>
      <c r="E5" s="432" t="s">
        <v>58</v>
      </c>
      <c r="F5" s="603" t="s">
        <v>462</v>
      </c>
      <c r="G5" s="1175" t="s">
        <v>463</v>
      </c>
      <c r="H5" s="1176"/>
      <c r="I5" s="1176"/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7"/>
    </row>
    <row r="6" spans="1:21" ht="14.1" customHeight="1" x14ac:dyDescent="0.3">
      <c r="A6" s="753"/>
      <c r="B6" s="48" t="s">
        <v>58</v>
      </c>
      <c r="C6" s="48" t="s">
        <v>58</v>
      </c>
      <c r="D6" s="48" t="s">
        <v>58</v>
      </c>
      <c r="E6" s="48" t="s">
        <v>58</v>
      </c>
      <c r="F6" s="600" t="s">
        <v>439</v>
      </c>
      <c r="G6" s="1017" t="s">
        <v>440</v>
      </c>
      <c r="H6" s="1018"/>
      <c r="I6" s="1018"/>
      <c r="J6" s="1018"/>
      <c r="K6" s="1018"/>
      <c r="L6" s="1018"/>
      <c r="M6" s="1018"/>
      <c r="N6" s="1202"/>
      <c r="O6" s="343">
        <v>2</v>
      </c>
      <c r="P6" s="374" t="s">
        <v>23</v>
      </c>
      <c r="Q6" s="34" t="s">
        <v>442</v>
      </c>
      <c r="R6" s="34" t="s">
        <v>442</v>
      </c>
      <c r="S6" s="34" t="s">
        <v>442</v>
      </c>
      <c r="T6" s="37" t="s">
        <v>442</v>
      </c>
    </row>
    <row r="7" spans="1:21" ht="14.1" customHeight="1" x14ac:dyDescent="0.3">
      <c r="A7" s="753"/>
      <c r="B7" s="48">
        <v>0</v>
      </c>
      <c r="C7" s="48" t="s">
        <v>58</v>
      </c>
      <c r="D7" s="48" t="s">
        <v>58</v>
      </c>
      <c r="E7" s="48" t="s">
        <v>58</v>
      </c>
      <c r="F7" s="600" t="s">
        <v>710</v>
      </c>
      <c r="G7" s="417" t="s">
        <v>380</v>
      </c>
      <c r="H7" s="417" t="s">
        <v>421</v>
      </c>
      <c r="I7" s="417" t="s">
        <v>380</v>
      </c>
      <c r="J7" s="417" t="s">
        <v>380</v>
      </c>
      <c r="K7" s="417" t="s">
        <v>422</v>
      </c>
      <c r="L7" s="417" t="s">
        <v>380</v>
      </c>
      <c r="M7" s="10" t="str">
        <f t="shared" ref="M7:M9" si="0">IF(G7 &lt;&gt; "","I" &amp; G7,"") &amp; IF(H7 &lt;&gt; "","+S" &amp; H7,"") &amp; IF(I7 &lt;&gt; "","+E" &amp; I7,"") &amp; IF(J7 &lt;&gt; "","+Z" &amp; J7,"") &amp; IF(K7 &lt;&gt; "","+M" &amp; K7,"") &amp; IF(L7 &lt;&gt; "","+F" &amp; L7,"")</f>
        <v>I1+S2+E1+Z1+M4+F1</v>
      </c>
      <c r="N7" s="34" t="s">
        <v>389</v>
      </c>
      <c r="O7" s="413">
        <v>7</v>
      </c>
      <c r="P7" s="400" t="s">
        <v>23</v>
      </c>
      <c r="Q7" s="34">
        <v>0</v>
      </c>
      <c r="R7" s="34" t="s">
        <v>423</v>
      </c>
      <c r="S7" s="34" t="s">
        <v>423</v>
      </c>
      <c r="T7" s="37" t="s">
        <v>423</v>
      </c>
    </row>
    <row r="8" spans="1:21" ht="14.1" customHeight="1" x14ac:dyDescent="0.3">
      <c r="A8" s="753"/>
      <c r="B8" s="48" t="s">
        <v>58</v>
      </c>
      <c r="C8" s="48" t="s">
        <v>58</v>
      </c>
      <c r="D8" s="48" t="s">
        <v>58</v>
      </c>
      <c r="E8" s="48" t="s">
        <v>58</v>
      </c>
      <c r="F8" s="600" t="s">
        <v>766</v>
      </c>
      <c r="G8" s="417" t="s">
        <v>447</v>
      </c>
      <c r="H8" s="417" t="s">
        <v>421</v>
      </c>
      <c r="I8" s="417" t="s">
        <v>380</v>
      </c>
      <c r="J8" s="417" t="s">
        <v>380</v>
      </c>
      <c r="K8" s="417" t="s">
        <v>422</v>
      </c>
      <c r="L8" s="417" t="s">
        <v>380</v>
      </c>
      <c r="M8" s="10" t="str">
        <f t="shared" si="0"/>
        <v>I1&amp;2+S2+E1+Z1+M4+F1</v>
      </c>
      <c r="N8" s="34" t="s">
        <v>389</v>
      </c>
      <c r="O8" s="414">
        <v>4</v>
      </c>
      <c r="P8" s="382" t="s">
        <v>23</v>
      </c>
      <c r="Q8" s="379" t="s">
        <v>442</v>
      </c>
      <c r="R8" s="34" t="s">
        <v>423</v>
      </c>
      <c r="S8" s="34" t="s">
        <v>423</v>
      </c>
      <c r="T8" s="37" t="s">
        <v>423</v>
      </c>
    </row>
    <row r="9" spans="1:21" ht="14.1" customHeight="1" x14ac:dyDescent="0.3">
      <c r="A9" s="755"/>
      <c r="B9" s="47">
        <v>0</v>
      </c>
      <c r="C9" s="47" t="s">
        <v>58</v>
      </c>
      <c r="D9" s="47" t="s">
        <v>58</v>
      </c>
      <c r="E9" s="47" t="s">
        <v>58</v>
      </c>
      <c r="F9" s="12" t="s">
        <v>767</v>
      </c>
      <c r="G9" s="31">
        <v>1</v>
      </c>
      <c r="H9" s="31">
        <v>2</v>
      </c>
      <c r="I9" s="31">
        <v>1</v>
      </c>
      <c r="J9" s="31">
        <v>1</v>
      </c>
      <c r="K9" s="31">
        <v>4</v>
      </c>
      <c r="L9" s="31">
        <v>1</v>
      </c>
      <c r="M9" s="11" t="str">
        <f t="shared" si="0"/>
        <v>I1+S2+E1+Z1+M4+F1</v>
      </c>
      <c r="N9" s="35" t="s">
        <v>389</v>
      </c>
      <c r="O9" s="539">
        <v>4</v>
      </c>
      <c r="P9" s="540" t="s">
        <v>23</v>
      </c>
      <c r="Q9" s="35">
        <v>0</v>
      </c>
      <c r="R9" s="35" t="s">
        <v>423</v>
      </c>
      <c r="S9" s="35" t="s">
        <v>423</v>
      </c>
      <c r="T9" s="36" t="s">
        <v>423</v>
      </c>
    </row>
    <row r="10" spans="1:21" ht="14.1" customHeight="1" x14ac:dyDescent="0.3">
      <c r="A10" s="536" t="s">
        <v>444</v>
      </c>
      <c r="B10" s="1137" t="s">
        <v>452</v>
      </c>
      <c r="C10" s="1138"/>
      <c r="D10" s="1138"/>
      <c r="E10" s="1138"/>
      <c r="F10" s="1138"/>
      <c r="G10" s="1138"/>
      <c r="H10" s="1138"/>
      <c r="I10" s="1138"/>
      <c r="J10" s="1138"/>
      <c r="K10" s="1138"/>
      <c r="L10" s="1138"/>
      <c r="M10" s="1138"/>
      <c r="N10" s="1138"/>
      <c r="O10" s="1138"/>
      <c r="P10" s="1138"/>
      <c r="Q10" s="1138"/>
      <c r="R10" s="1138"/>
      <c r="S10" s="1138"/>
      <c r="T10" s="1139"/>
    </row>
    <row r="11" spans="1:21" x14ac:dyDescent="0.3">
      <c r="A11" s="7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4"/>
      <c r="N11" s="84"/>
      <c r="O11" s="84"/>
      <c r="P11" s="84"/>
      <c r="Q11" s="84"/>
      <c r="R11" s="84"/>
    </row>
    <row r="12" spans="1:21" x14ac:dyDescent="0.3">
      <c r="A12" s="7"/>
      <c r="B12" s="7"/>
      <c r="C12" s="7"/>
      <c r="D12" s="7"/>
      <c r="E12" s="7"/>
      <c r="F12" s="2"/>
      <c r="G12" s="2"/>
      <c r="H12" s="2"/>
      <c r="I12" s="2"/>
      <c r="J12" s="2"/>
      <c r="K12" s="2"/>
      <c r="L12" s="2"/>
      <c r="M12" s="4"/>
      <c r="N12" s="84"/>
      <c r="O12" s="84"/>
      <c r="P12" s="84"/>
      <c r="Q12" s="84"/>
      <c r="R12" s="84"/>
    </row>
    <row r="13" spans="1:21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4"/>
      <c r="N13" s="5"/>
      <c r="O13" s="5"/>
      <c r="P13" s="5"/>
      <c r="Q13" s="5"/>
      <c r="R13" s="5"/>
    </row>
    <row r="14" spans="1:21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5"/>
      <c r="O14" s="5"/>
      <c r="P14" s="5"/>
      <c r="Q14" s="5"/>
      <c r="R14" s="5"/>
    </row>
    <row r="15" spans="1:21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4"/>
      <c r="O15" s="4"/>
      <c r="P15" s="4"/>
      <c r="Q15" s="4"/>
      <c r="R15" s="4"/>
    </row>
    <row r="16" spans="1:21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4"/>
      <c r="O16" s="4"/>
      <c r="P16" s="4"/>
      <c r="Q16" s="4"/>
      <c r="R16" s="4"/>
    </row>
    <row r="17" spans="1:18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4"/>
      <c r="R17" s="4"/>
    </row>
    <row r="18" spans="1:18" x14ac:dyDescent="0.3">
      <c r="F18" s="2"/>
      <c r="G18" s="3"/>
      <c r="H18" s="3"/>
      <c r="I18" s="3"/>
      <c r="J18" s="3"/>
      <c r="K18" s="3"/>
      <c r="L18" s="3"/>
    </row>
    <row r="19" spans="1:18" x14ac:dyDescent="0.3">
      <c r="F19" s="2"/>
      <c r="G19" s="3"/>
      <c r="H19" s="3"/>
      <c r="I19" s="3"/>
      <c r="J19" s="3"/>
      <c r="K19" s="3"/>
      <c r="L19" s="3"/>
      <c r="M19" s="2"/>
    </row>
    <row r="20" spans="1:18" x14ac:dyDescent="0.3">
      <c r="F20" s="2"/>
      <c r="G20" s="3"/>
      <c r="H20" s="3"/>
      <c r="I20" s="3"/>
      <c r="J20" s="3"/>
      <c r="K20" s="3"/>
      <c r="L20" s="3"/>
      <c r="M20" s="2"/>
    </row>
    <row r="21" spans="1:18" x14ac:dyDescent="0.3">
      <c r="F21" s="2"/>
      <c r="G21" s="3"/>
      <c r="H21" s="3"/>
      <c r="I21" s="3"/>
      <c r="J21" s="3"/>
      <c r="K21" s="3"/>
      <c r="L21" s="3"/>
      <c r="M21" s="2"/>
    </row>
    <row r="22" spans="1:18" x14ac:dyDescent="0.3">
      <c r="F22" s="2"/>
      <c r="G22" s="3"/>
      <c r="H22" s="3"/>
      <c r="I22" s="3"/>
      <c r="J22" s="3"/>
      <c r="K22" s="3"/>
      <c r="L22" s="3"/>
      <c r="M22" s="2"/>
    </row>
    <row r="23" spans="1:18" x14ac:dyDescent="0.3">
      <c r="F23" s="2"/>
      <c r="G23" s="3"/>
      <c r="H23" s="3"/>
      <c r="I23" s="3"/>
      <c r="J23" s="3"/>
      <c r="K23" s="3"/>
      <c r="L23" s="3"/>
      <c r="M23" s="2"/>
    </row>
    <row r="24" spans="1:18" x14ac:dyDescent="0.3">
      <c r="F24" s="2"/>
      <c r="G24" s="3"/>
      <c r="H24" s="3"/>
      <c r="I24" s="3"/>
      <c r="J24" s="3"/>
      <c r="K24" s="3"/>
      <c r="L24" s="3"/>
      <c r="M24" s="2"/>
    </row>
    <row r="25" spans="1:18" x14ac:dyDescent="0.3">
      <c r="F25" s="8"/>
      <c r="G25" s="3"/>
      <c r="H25" s="3"/>
      <c r="I25" s="3"/>
      <c r="J25" s="3"/>
      <c r="K25" s="3"/>
      <c r="L25" s="3"/>
      <c r="M25" s="2"/>
    </row>
    <row r="26" spans="1:18" x14ac:dyDescent="0.3">
      <c r="F26" s="2"/>
      <c r="G26" s="3"/>
      <c r="H26" s="3"/>
      <c r="I26" s="3"/>
      <c r="J26" s="3"/>
      <c r="K26" s="3"/>
      <c r="L26" s="3"/>
      <c r="M26" s="2"/>
    </row>
    <row r="27" spans="1:18" x14ac:dyDescent="0.3">
      <c r="F27" s="2"/>
      <c r="G27" s="3"/>
      <c r="H27" s="3"/>
      <c r="I27" s="3"/>
      <c r="J27" s="3"/>
      <c r="K27" s="3"/>
      <c r="L27" s="3"/>
      <c r="M27" s="2"/>
    </row>
    <row r="28" spans="1:18" x14ac:dyDescent="0.3">
      <c r="F28" s="2"/>
      <c r="G28" s="3"/>
      <c r="H28" s="3"/>
      <c r="I28" s="3"/>
      <c r="J28" s="3"/>
      <c r="K28" s="3"/>
      <c r="L28" s="3"/>
      <c r="M28" s="2"/>
    </row>
    <row r="29" spans="1:18" x14ac:dyDescent="0.3">
      <c r="F29" s="2"/>
      <c r="G29" s="3"/>
      <c r="H29" s="3"/>
      <c r="I29" s="3"/>
      <c r="J29" s="3"/>
      <c r="K29" s="3"/>
      <c r="L29" s="3"/>
      <c r="M29" s="2"/>
    </row>
    <row r="30" spans="1:18" x14ac:dyDescent="0.3">
      <c r="F30" s="2"/>
      <c r="G30" s="3"/>
      <c r="H30" s="3"/>
      <c r="I30" s="3"/>
      <c r="J30" s="3"/>
      <c r="K30" s="3"/>
      <c r="L30" s="3"/>
      <c r="M30" s="2"/>
    </row>
    <row r="31" spans="1:18" x14ac:dyDescent="0.3">
      <c r="F31" s="2"/>
      <c r="G31" s="3"/>
      <c r="H31" s="3"/>
      <c r="I31" s="3"/>
      <c r="J31" s="3"/>
      <c r="K31" s="3"/>
      <c r="L31" s="3"/>
      <c r="M31" s="2"/>
    </row>
    <row r="32" spans="1:18" x14ac:dyDescent="0.3">
      <c r="F32" s="2"/>
      <c r="G32" s="3"/>
      <c r="H32" s="3"/>
      <c r="I32" s="3"/>
      <c r="J32" s="3"/>
      <c r="K32" s="3"/>
      <c r="L32" s="3"/>
      <c r="M32" s="2"/>
    </row>
    <row r="33" spans="6:12" x14ac:dyDescent="0.3">
      <c r="F33" s="2"/>
      <c r="G33" s="3"/>
      <c r="H33" s="3"/>
      <c r="I33" s="3"/>
      <c r="J33" s="3"/>
      <c r="K33" s="3"/>
      <c r="L33" s="3"/>
    </row>
    <row r="34" spans="6:12" x14ac:dyDescent="0.3">
      <c r="F34" s="2"/>
    </row>
    <row r="35" spans="6:12" x14ac:dyDescent="0.3">
      <c r="F35" s="3"/>
    </row>
    <row r="36" spans="6:12" x14ac:dyDescent="0.3">
      <c r="F36" s="3"/>
    </row>
    <row r="37" spans="6:12" x14ac:dyDescent="0.3">
      <c r="F37" s="3"/>
    </row>
    <row r="38" spans="6:12" x14ac:dyDescent="0.3">
      <c r="F38" s="3"/>
    </row>
    <row r="39" spans="6:12" x14ac:dyDescent="0.3">
      <c r="F39" s="3"/>
    </row>
    <row r="40" spans="6:12" x14ac:dyDescent="0.3">
      <c r="F40" s="3"/>
    </row>
    <row r="41" spans="6:12" x14ac:dyDescent="0.3">
      <c r="F41" s="3"/>
    </row>
    <row r="42" spans="6:12" x14ac:dyDescent="0.3">
      <c r="F42" s="3"/>
    </row>
    <row r="43" spans="6:12" x14ac:dyDescent="0.3">
      <c r="F43" s="3"/>
    </row>
    <row r="44" spans="6:12" x14ac:dyDescent="0.3">
      <c r="F44" s="3"/>
    </row>
    <row r="45" spans="6:12" x14ac:dyDescent="0.3">
      <c r="F45" s="3"/>
    </row>
    <row r="46" spans="6:12" x14ac:dyDescent="0.3">
      <c r="F46" s="3"/>
    </row>
    <row r="47" spans="6:12" x14ac:dyDescent="0.3">
      <c r="F47" s="3"/>
    </row>
    <row r="48" spans="6:12" x14ac:dyDescent="0.3">
      <c r="F48" s="3"/>
    </row>
    <row r="49" spans="6:6" x14ac:dyDescent="0.3">
      <c r="F49" s="3"/>
    </row>
    <row r="50" spans="6:6" x14ac:dyDescent="0.3">
      <c r="F50" s="3"/>
    </row>
  </sheetData>
  <customSheetViews>
    <customSheetView guid="{5BE6699B-08A9-490D-B91A-57A081E624AA}" scale="60" fitToPage="1" view="pageBreakPreview" topLeftCell="A2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4">
    <mergeCell ref="A2:A3"/>
    <mergeCell ref="F2:F3"/>
    <mergeCell ref="B10:T10"/>
    <mergeCell ref="G4:T4"/>
    <mergeCell ref="G2:M2"/>
    <mergeCell ref="C2:C3"/>
    <mergeCell ref="N2:N3"/>
    <mergeCell ref="Q2:T2"/>
    <mergeCell ref="E2:E3"/>
    <mergeCell ref="O2:P2"/>
    <mergeCell ref="G5:T5"/>
    <mergeCell ref="G6:N6"/>
    <mergeCell ref="B2:B3"/>
    <mergeCell ref="D2:D3"/>
  </mergeCells>
  <pageMargins left="0.70866141732283472" right="0.70866141732283472" top="0.78740157480314965" bottom="0.78740157480314965" header="0.31496062992125984" footer="0.31496062992125984"/>
  <pageSetup paperSize="192" scale="60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autoPageBreaks="0" fitToPage="1"/>
  </sheetPr>
  <dimension ref="A1:T58"/>
  <sheetViews>
    <sheetView view="pageBreakPreview" zoomScaleNormal="95" zoomScaleSheetLayoutView="100" workbookViewId="0">
      <selection activeCell="N8" sqref="N8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2.3.g Ukolejnění kovových kcí.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584" t="s">
        <v>375</v>
      </c>
      <c r="P3" s="584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thickBot="1" x14ac:dyDescent="0.35">
      <c r="A4" s="479" t="s">
        <v>768</v>
      </c>
      <c r="B4" s="571">
        <v>0</v>
      </c>
      <c r="C4" s="307" t="s">
        <v>58</v>
      </c>
      <c r="D4" s="307" t="s">
        <v>58</v>
      </c>
      <c r="E4" s="307" t="s">
        <v>58</v>
      </c>
      <c r="F4" s="206" t="s">
        <v>768</v>
      </c>
      <c r="G4" s="548" t="s">
        <v>447</v>
      </c>
      <c r="H4" s="548">
        <v>2</v>
      </c>
      <c r="I4" s="310" t="s">
        <v>380</v>
      </c>
      <c r="J4" s="310" t="s">
        <v>380</v>
      </c>
      <c r="K4" s="310" t="s">
        <v>380</v>
      </c>
      <c r="L4" s="310" t="s">
        <v>380</v>
      </c>
      <c r="M4" s="589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I1&amp;2+S2+E1+Z1+M1+F1</v>
      </c>
      <c r="N4" s="590" t="s">
        <v>389</v>
      </c>
      <c r="O4" s="591">
        <v>15</v>
      </c>
      <c r="P4" s="592" t="s">
        <v>23</v>
      </c>
      <c r="Q4" s="590">
        <v>0</v>
      </c>
      <c r="R4" s="548" t="s">
        <v>423</v>
      </c>
      <c r="S4" s="549" t="s">
        <v>423</v>
      </c>
      <c r="T4" s="549" t="s">
        <v>423</v>
      </c>
    </row>
    <row r="5" spans="1:20" x14ac:dyDescent="0.3">
      <c r="A5" s="2"/>
      <c r="B5" s="2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4"/>
      <c r="O5" s="4"/>
      <c r="P5" s="4"/>
      <c r="Q5" s="4"/>
      <c r="R5" s="4"/>
      <c r="S5" s="2"/>
    </row>
    <row r="6" spans="1:20" x14ac:dyDescent="0.3">
      <c r="A6" s="2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  <c r="N6" s="4"/>
      <c r="O6" s="4"/>
      <c r="P6" s="4"/>
      <c r="Q6" s="4"/>
      <c r="R6" s="4"/>
      <c r="S6" s="2"/>
    </row>
    <row r="7" spans="1:20" x14ac:dyDescent="0.3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4"/>
      <c r="O7" s="4"/>
      <c r="P7" s="4"/>
      <c r="Q7" s="4"/>
      <c r="R7" s="4"/>
      <c r="S7" s="2"/>
    </row>
    <row r="8" spans="1:20" x14ac:dyDescent="0.3">
      <c r="A8" s="2"/>
      <c r="B8" s="2"/>
      <c r="C8" s="2"/>
      <c r="D8" s="2"/>
      <c r="E8" s="2"/>
      <c r="F8" s="2"/>
      <c r="G8" s="2"/>
      <c r="H8" s="2"/>
      <c r="I8" s="4"/>
      <c r="J8" s="2"/>
      <c r="K8" s="2"/>
      <c r="L8" s="2"/>
      <c r="M8" s="2"/>
      <c r="N8" s="4"/>
      <c r="O8" s="4"/>
      <c r="P8" s="4"/>
      <c r="Q8" s="4"/>
      <c r="R8" s="4"/>
      <c r="S8" s="2"/>
    </row>
    <row r="9" spans="1:20" x14ac:dyDescent="0.3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  <c r="N9" s="4"/>
      <c r="O9" s="4"/>
      <c r="P9" s="4"/>
      <c r="Q9" s="4"/>
      <c r="R9" s="4"/>
      <c r="S9" s="2"/>
    </row>
    <row r="10" spans="1:20" x14ac:dyDescent="0.3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  <c r="N10" s="4"/>
      <c r="O10" s="4"/>
      <c r="P10" s="4"/>
      <c r="Q10" s="4"/>
      <c r="R10" s="4"/>
      <c r="S10" s="2"/>
    </row>
    <row r="11" spans="1:20" x14ac:dyDescent="0.3">
      <c r="N11" s="5"/>
      <c r="O11" s="5"/>
      <c r="P11" s="5"/>
      <c r="Q11" s="5"/>
      <c r="R11" s="5"/>
    </row>
    <row r="12" spans="1:20" x14ac:dyDescent="0.3">
      <c r="N12" s="84"/>
      <c r="O12" s="84"/>
      <c r="P12" s="84"/>
      <c r="Q12" s="84"/>
      <c r="R12" s="84"/>
    </row>
    <row r="13" spans="1:20" x14ac:dyDescent="0.3">
      <c r="A13" s="7"/>
      <c r="B13" s="7"/>
      <c r="C13" s="7"/>
      <c r="D13" s="7"/>
      <c r="E13" s="7"/>
      <c r="F13" s="2"/>
      <c r="G13" s="2"/>
      <c r="H13" s="2"/>
      <c r="I13" s="2"/>
      <c r="J13" s="2"/>
      <c r="K13" s="2"/>
      <c r="L13" s="2"/>
      <c r="M13" s="4"/>
      <c r="N13" s="84"/>
      <c r="O13" s="84"/>
      <c r="P13" s="84"/>
      <c r="Q13" s="84"/>
      <c r="R13" s="84"/>
    </row>
    <row r="14" spans="1:20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4"/>
      <c r="N14" s="84"/>
      <c r="O14" s="84"/>
      <c r="P14" s="84"/>
      <c r="Q14" s="84"/>
      <c r="R14" s="84"/>
    </row>
    <row r="15" spans="1:20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  <c r="N15" s="84"/>
      <c r="O15" s="84"/>
      <c r="P15" s="84"/>
      <c r="Q15" s="84"/>
      <c r="R15" s="84"/>
    </row>
    <row r="16" spans="1:20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  <c r="N16" s="5"/>
      <c r="O16" s="5"/>
      <c r="P16" s="5"/>
      <c r="Q16" s="5"/>
      <c r="R16" s="5"/>
    </row>
    <row r="17" spans="1:19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  <c r="N17" s="5"/>
      <c r="O17" s="5"/>
      <c r="P17" s="5"/>
      <c r="Q17" s="5"/>
      <c r="R17" s="5"/>
    </row>
    <row r="18" spans="1:19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  <c r="N18" s="84"/>
      <c r="O18" s="84"/>
      <c r="P18" s="84"/>
      <c r="Q18" s="84"/>
      <c r="R18" s="84"/>
    </row>
    <row r="19" spans="1:19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  <c r="N19" s="5"/>
      <c r="O19" s="5"/>
      <c r="P19" s="5"/>
      <c r="Q19" s="5"/>
      <c r="R19" s="5"/>
    </row>
    <row r="20" spans="1:19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  <c r="N20" s="84"/>
      <c r="O20" s="84"/>
      <c r="P20" s="84"/>
      <c r="Q20" s="84"/>
      <c r="R20" s="84"/>
    </row>
    <row r="21" spans="1:19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  <c r="N21" s="5"/>
      <c r="O21" s="5"/>
      <c r="P21" s="5"/>
      <c r="Q21" s="5"/>
      <c r="R21" s="5"/>
      <c r="S21" s="9"/>
    </row>
    <row r="22" spans="1:19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  <c r="N22" s="84"/>
      <c r="O22" s="84"/>
      <c r="P22" s="84"/>
      <c r="Q22" s="84"/>
      <c r="R22" s="84"/>
    </row>
    <row r="23" spans="1:19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  <c r="N23" s="84"/>
      <c r="O23" s="84"/>
      <c r="P23" s="84"/>
      <c r="Q23" s="84"/>
      <c r="R23" s="84"/>
    </row>
    <row r="24" spans="1:19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19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</row>
    <row r="26" spans="1:19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19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  <c r="N27" s="84"/>
      <c r="O27" s="84"/>
      <c r="P27" s="84"/>
      <c r="Q27" s="84"/>
      <c r="R27" s="84"/>
    </row>
    <row r="28" spans="1:19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84"/>
      <c r="O28" s="84"/>
      <c r="P28" s="84"/>
      <c r="Q28" s="84"/>
      <c r="R28" s="84"/>
      <c r="S28" s="9"/>
    </row>
    <row r="29" spans="1:19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84"/>
      <c r="O29" s="84"/>
      <c r="P29" s="84"/>
      <c r="Q29" s="84"/>
      <c r="R29" s="84"/>
      <c r="S29" s="9"/>
    </row>
    <row r="30" spans="1:19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19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19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84"/>
      <c r="O32" s="84"/>
      <c r="P32" s="84"/>
      <c r="Q32" s="84"/>
      <c r="R32" s="84"/>
    </row>
    <row r="33" spans="1:18" x14ac:dyDescent="0.3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4"/>
      <c r="N33" s="84"/>
      <c r="O33" s="84"/>
      <c r="P33" s="84"/>
      <c r="Q33" s="84"/>
      <c r="R33" s="84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5"/>
      <c r="O34" s="5"/>
      <c r="P34" s="5"/>
      <c r="Q34" s="5"/>
      <c r="R34" s="5"/>
    </row>
    <row r="35" spans="1:18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5"/>
      <c r="O35" s="5"/>
      <c r="P35" s="5"/>
      <c r="Q35" s="5"/>
      <c r="R35" s="5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84"/>
      <c r="O36" s="84"/>
      <c r="P36" s="84"/>
      <c r="Q36" s="84"/>
      <c r="R36" s="84"/>
    </row>
    <row r="37" spans="1:18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  <c r="N37" s="84"/>
      <c r="O37" s="84"/>
      <c r="P37" s="84"/>
      <c r="Q37" s="84"/>
      <c r="R37" s="84"/>
    </row>
    <row r="38" spans="1:18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  <c r="N38" s="5"/>
      <c r="O38" s="5"/>
      <c r="P38" s="5"/>
      <c r="Q38" s="5"/>
      <c r="R38" s="5"/>
    </row>
    <row r="39" spans="1:18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  <c r="N39" s="5"/>
      <c r="O39" s="5"/>
      <c r="P39" s="5"/>
      <c r="Q39" s="5"/>
      <c r="R39" s="5"/>
    </row>
    <row r="40" spans="1:18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4"/>
      <c r="R40" s="4"/>
    </row>
    <row r="41" spans="1:18" x14ac:dyDescent="0.3">
      <c r="A41" s="7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4"/>
    </row>
    <row r="42" spans="1:18" x14ac:dyDescent="0.3">
      <c r="A42" s="7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4"/>
    </row>
    <row r="43" spans="1:18" x14ac:dyDescent="0.3">
      <c r="F43" s="3"/>
      <c r="G43" s="3"/>
      <c r="H43" s="3"/>
      <c r="I43" s="3"/>
      <c r="J43" s="3"/>
      <c r="K43" s="3"/>
      <c r="L43" s="3"/>
    </row>
    <row r="44" spans="1:18" x14ac:dyDescent="0.3">
      <c r="F44" s="3"/>
      <c r="G44" s="3"/>
      <c r="H44" s="3"/>
      <c r="I44" s="3"/>
      <c r="J44" s="3"/>
      <c r="K44" s="3"/>
      <c r="L44" s="3"/>
      <c r="M44" s="2"/>
    </row>
    <row r="45" spans="1:18" x14ac:dyDescent="0.3">
      <c r="F45" s="3"/>
      <c r="G45" s="3"/>
      <c r="H45" s="3"/>
      <c r="I45" s="3"/>
      <c r="J45" s="3"/>
      <c r="K45" s="3"/>
      <c r="L45" s="3"/>
      <c r="M45" s="2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  <c r="M56" s="2"/>
    </row>
    <row r="57" spans="6:13" x14ac:dyDescent="0.3">
      <c r="F57" s="3"/>
      <c r="G57" s="3"/>
      <c r="H57" s="3"/>
      <c r="I57" s="3"/>
      <c r="J57" s="3"/>
      <c r="K57" s="3"/>
      <c r="L57" s="3"/>
      <c r="M57" s="2"/>
    </row>
    <row r="58" spans="6:13" x14ac:dyDescent="0.3">
      <c r="F58" s="3"/>
      <c r="G58" s="3"/>
      <c r="H58" s="3"/>
      <c r="I58" s="3"/>
      <c r="J58" s="3"/>
      <c r="K58" s="3"/>
      <c r="L58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9" fitToHeight="0" orientation="landscape" r:id="rId1"/>
    </customSheetView>
  </customSheetViews>
  <mergeCells count="10">
    <mergeCell ref="N2:N3"/>
    <mergeCell ref="Q2:T2"/>
    <mergeCell ref="E2:E3"/>
    <mergeCell ref="A2:A3"/>
    <mergeCell ref="F2:F3"/>
    <mergeCell ref="G2:M2"/>
    <mergeCell ref="B2:B3"/>
    <mergeCell ref="D2:D3"/>
    <mergeCell ref="C2:C3"/>
    <mergeCell ref="O2:P2"/>
  </mergeCells>
  <pageMargins left="0.70866141732283472" right="0.70866141732283472" top="0.78740157480314965" bottom="0.78740157480314965" header="0.31496062992125984" footer="0.31496062992125984"/>
  <pageSetup paperSize="192" scale="63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autoPageBreaks="0" fitToPage="1"/>
  </sheetPr>
  <dimension ref="A1:T19"/>
  <sheetViews>
    <sheetView view="pageBreakPreview" zoomScaleNormal="95" zoomScaleSheetLayoutView="100" workbookViewId="0">
      <selection activeCell="F13" sqref="F13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2.3.h Vnější uzemnění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60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4" t="s">
        <v>375</v>
      </c>
      <c r="P3" s="495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4" x14ac:dyDescent="0.3">
      <c r="A4" s="46" t="s">
        <v>769</v>
      </c>
      <c r="B4" s="433" t="s">
        <v>58</v>
      </c>
      <c r="C4" s="433" t="s">
        <v>58</v>
      </c>
      <c r="D4" s="433" t="s">
        <v>58</v>
      </c>
      <c r="E4" s="433" t="s">
        <v>58</v>
      </c>
      <c r="F4" s="464" t="s">
        <v>770</v>
      </c>
      <c r="G4" s="440" t="s">
        <v>447</v>
      </c>
      <c r="H4" s="440" t="s">
        <v>380</v>
      </c>
      <c r="I4" s="440" t="s">
        <v>380</v>
      </c>
      <c r="J4" s="440" t="s">
        <v>380</v>
      </c>
      <c r="K4" s="440" t="s">
        <v>421</v>
      </c>
      <c r="L4" s="440" t="s">
        <v>380</v>
      </c>
      <c r="M4" s="107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I1&amp;2+S1+E1+Z1+M2+F1</v>
      </c>
      <c r="N4" s="435" t="s">
        <v>389</v>
      </c>
      <c r="O4" s="466">
        <v>15</v>
      </c>
      <c r="P4" s="541" t="s">
        <v>23</v>
      </c>
      <c r="Q4" s="435" t="s">
        <v>397</v>
      </c>
      <c r="R4" s="435" t="s">
        <v>442</v>
      </c>
      <c r="S4" s="435" t="s">
        <v>442</v>
      </c>
      <c r="T4" s="436" t="s">
        <v>442</v>
      </c>
    </row>
    <row r="5" spans="1:20" ht="15" thickBot="1" x14ac:dyDescent="0.35">
      <c r="A5" s="57"/>
      <c r="B5" s="47">
        <v>0</v>
      </c>
      <c r="C5" s="47" t="s">
        <v>58</v>
      </c>
      <c r="D5" s="47" t="s">
        <v>58</v>
      </c>
      <c r="E5" s="47" t="s">
        <v>58</v>
      </c>
      <c r="F5" s="59" t="s">
        <v>771</v>
      </c>
      <c r="G5" s="33" t="s">
        <v>380</v>
      </c>
      <c r="H5" s="33" t="s">
        <v>421</v>
      </c>
      <c r="I5" s="33" t="s">
        <v>380</v>
      </c>
      <c r="J5" s="33" t="s">
        <v>380</v>
      </c>
      <c r="K5" s="33" t="s">
        <v>380</v>
      </c>
      <c r="L5" s="33" t="s">
        <v>380</v>
      </c>
      <c r="M5" s="12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I1+S2+E1+Z1+M1+F1</v>
      </c>
      <c r="N5" s="61" t="s">
        <v>402</v>
      </c>
      <c r="O5" s="594">
        <v>16</v>
      </c>
      <c r="P5" s="593" t="s">
        <v>23</v>
      </c>
      <c r="Q5" s="61">
        <v>0</v>
      </c>
      <c r="R5" s="35" t="s">
        <v>442</v>
      </c>
      <c r="S5" s="35" t="s">
        <v>423</v>
      </c>
      <c r="T5" s="36" t="s">
        <v>423</v>
      </c>
    </row>
    <row r="6" spans="1:20" x14ac:dyDescent="0.3">
      <c r="F6" s="3"/>
      <c r="G6" s="3"/>
      <c r="H6" s="3"/>
      <c r="I6" s="3"/>
      <c r="J6" s="3"/>
      <c r="K6" s="3"/>
      <c r="L6" s="3"/>
      <c r="M6" s="2"/>
    </row>
    <row r="7" spans="1:20" x14ac:dyDescent="0.3">
      <c r="F7" s="3"/>
      <c r="G7" s="3"/>
      <c r="H7" s="3"/>
      <c r="I7" s="3"/>
      <c r="J7" s="3"/>
      <c r="K7" s="3"/>
      <c r="L7" s="3"/>
      <c r="M7" s="2"/>
    </row>
    <row r="8" spans="1:20" x14ac:dyDescent="0.3">
      <c r="F8" s="3"/>
      <c r="G8" s="3"/>
      <c r="H8" s="3"/>
      <c r="I8" s="3"/>
      <c r="J8" s="3"/>
      <c r="K8" s="3"/>
      <c r="L8" s="3"/>
      <c r="M8" s="2"/>
    </row>
    <row r="9" spans="1:20" x14ac:dyDescent="0.3">
      <c r="F9" s="3"/>
      <c r="G9" s="3"/>
      <c r="H9" s="3"/>
      <c r="I9" s="3"/>
      <c r="J9" s="3"/>
      <c r="K9" s="3"/>
      <c r="L9" s="3"/>
      <c r="M9" s="2"/>
    </row>
    <row r="10" spans="1:20" x14ac:dyDescent="0.3">
      <c r="F10" s="3"/>
      <c r="G10" s="3"/>
      <c r="H10" s="3"/>
      <c r="I10" s="3"/>
      <c r="J10" s="3"/>
      <c r="K10" s="3"/>
      <c r="L10" s="3"/>
      <c r="M10" s="2"/>
    </row>
    <row r="11" spans="1:20" x14ac:dyDescent="0.3">
      <c r="F11" s="3"/>
      <c r="G11" s="3"/>
      <c r="H11" s="3"/>
      <c r="I11" s="3"/>
      <c r="J11" s="3"/>
      <c r="K11" s="3"/>
      <c r="L11" s="3"/>
      <c r="M11" s="2"/>
    </row>
    <row r="12" spans="1:20" x14ac:dyDescent="0.3">
      <c r="F12" s="3"/>
      <c r="G12" s="3"/>
      <c r="H12" s="3"/>
      <c r="I12" s="3"/>
      <c r="J12" s="3"/>
      <c r="K12" s="3"/>
      <c r="L12" s="3"/>
      <c r="M12" s="2"/>
    </row>
    <row r="13" spans="1:20" x14ac:dyDescent="0.3">
      <c r="F13" s="3"/>
      <c r="G13" s="3"/>
      <c r="H13" s="3"/>
      <c r="I13" s="3"/>
      <c r="J13" s="3"/>
      <c r="K13" s="3"/>
      <c r="L13" s="3"/>
      <c r="M13" s="2"/>
    </row>
    <row r="14" spans="1:20" x14ac:dyDescent="0.3">
      <c r="F14" s="3"/>
      <c r="G14" s="3"/>
      <c r="H14" s="3"/>
      <c r="I14" s="3"/>
      <c r="J14" s="3"/>
      <c r="K14" s="3"/>
      <c r="L14" s="3"/>
      <c r="M14" s="2"/>
    </row>
    <row r="15" spans="1:20" x14ac:dyDescent="0.3">
      <c r="F15" s="3"/>
      <c r="G15" s="3"/>
      <c r="H15" s="3"/>
      <c r="I15" s="3"/>
      <c r="J15" s="3"/>
      <c r="K15" s="3"/>
      <c r="L15" s="3"/>
      <c r="M15" s="2"/>
    </row>
    <row r="16" spans="1:20" x14ac:dyDescent="0.3">
      <c r="F16" s="3"/>
      <c r="G16" s="3"/>
      <c r="H16" s="3"/>
      <c r="I16" s="3"/>
      <c r="J16" s="3"/>
      <c r="K16" s="3"/>
      <c r="L16" s="3"/>
      <c r="M16" s="2"/>
    </row>
    <row r="17" spans="6:13" x14ac:dyDescent="0.3">
      <c r="F17" s="3"/>
      <c r="G17" s="3"/>
      <c r="H17" s="3"/>
      <c r="I17" s="3"/>
      <c r="J17" s="3"/>
      <c r="K17" s="3"/>
      <c r="L17" s="3"/>
      <c r="M17" s="2"/>
    </row>
    <row r="18" spans="6:13" x14ac:dyDescent="0.3">
      <c r="F18" s="3"/>
      <c r="G18" s="3"/>
      <c r="H18" s="3"/>
      <c r="I18" s="3"/>
      <c r="J18" s="3"/>
      <c r="K18" s="3"/>
      <c r="L18" s="3"/>
      <c r="M18" s="2"/>
    </row>
    <row r="19" spans="6:13" x14ac:dyDescent="0.3">
      <c r="F19" s="3"/>
      <c r="G19" s="3"/>
      <c r="H19" s="3"/>
      <c r="I19" s="3"/>
      <c r="J19" s="3"/>
      <c r="K19" s="3"/>
      <c r="L19" s="3"/>
    </row>
  </sheetData>
  <customSheetViews>
    <customSheetView guid="{5BE6699B-08A9-490D-B91A-57A081E624AA}" scale="60" fitToPage="1" view="pageBreakPreview">
      <selection activeCell="B2" sqref="B2:B3"/>
      <pageMargins left="0" right="0" top="0" bottom="0" header="0" footer="0"/>
      <pageSetup paperSize="192" scale="48" fitToHeight="0" orientation="landscape" r:id="rId1"/>
    </customSheetView>
  </customSheetViews>
  <mergeCells count="10">
    <mergeCell ref="N2:N3"/>
    <mergeCell ref="Q2:T2"/>
    <mergeCell ref="E2:E3"/>
    <mergeCell ref="A2:A3"/>
    <mergeCell ref="F2:F3"/>
    <mergeCell ref="G2:M2"/>
    <mergeCell ref="B2:B3"/>
    <mergeCell ref="D2:D3"/>
    <mergeCell ref="C2:C3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autoPageBreaks="0" fitToPage="1"/>
  </sheetPr>
  <dimension ref="A1:T56"/>
  <sheetViews>
    <sheetView view="pageBreakPreview" zoomScaleNormal="95" zoomScaleSheetLayoutView="100" workbookViewId="0"/>
  </sheetViews>
  <sheetFormatPr defaultColWidth="9.44140625" defaultRowHeight="13.8" x14ac:dyDescent="0.3"/>
  <cols>
    <col min="1" max="1" width="25.5546875" style="6" customWidth="1"/>
    <col min="2" max="5" width="4.5546875" style="6" customWidth="1"/>
    <col min="6" max="6" width="39.5546875" style="1" customWidth="1"/>
    <col min="7" max="12" width="5.5546875" style="1" customWidth="1"/>
    <col min="13" max="13" width="30.5546875" style="1" customWidth="1"/>
    <col min="14" max="14" width="22.44140625" style="3" customWidth="1"/>
    <col min="15" max="16" width="10.5546875" style="3" customWidth="1"/>
    <col min="17" max="16384" width="9.44140625" style="3"/>
  </cols>
  <sheetData>
    <row r="1" spans="1:20" x14ac:dyDescent="0.3">
      <c r="A1" s="6" t="str">
        <f ca="1">MID(CELL("filename",A1),FIND("]",CELL("filename",A1))+1,LEN(CELL("filename",A1))-FIND("]",CELL("filename",A1)))</f>
        <v>0 Stávající stav</v>
      </c>
    </row>
    <row r="2" spans="1:20" s="27" customFormat="1" ht="18.75" customHeight="1" x14ac:dyDescent="0.3">
      <c r="A2" s="1012" t="s">
        <v>63</v>
      </c>
      <c r="B2" s="1001" t="s">
        <v>47</v>
      </c>
      <c r="C2" s="1014" t="s">
        <v>48</v>
      </c>
      <c r="D2" s="1001" t="s">
        <v>49</v>
      </c>
      <c r="E2" s="1001" t="s">
        <v>50</v>
      </c>
      <c r="F2" s="1005" t="s">
        <v>364</v>
      </c>
      <c r="G2" s="1003" t="s">
        <v>365</v>
      </c>
      <c r="H2" s="1004"/>
      <c r="I2" s="1004"/>
      <c r="J2" s="1004"/>
      <c r="K2" s="1004"/>
      <c r="L2" s="1004"/>
      <c r="M2" s="1005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</row>
    <row r="3" spans="1:20" s="27" customFormat="1" ht="26.25" customHeight="1" x14ac:dyDescent="0.3">
      <c r="A3" s="1013"/>
      <c r="B3" s="1002"/>
      <c r="C3" s="1015"/>
      <c r="D3" s="1002"/>
      <c r="E3" s="1002"/>
      <c r="F3" s="1016"/>
      <c r="G3" s="22" t="s">
        <v>368</v>
      </c>
      <c r="H3" s="23" t="s">
        <v>369</v>
      </c>
      <c r="I3" s="24" t="s">
        <v>370</v>
      </c>
      <c r="J3" s="28" t="s">
        <v>371</v>
      </c>
      <c r="K3" s="25" t="s">
        <v>372</v>
      </c>
      <c r="L3" s="26" t="s">
        <v>373</v>
      </c>
      <c r="M3" s="607" t="s">
        <v>374</v>
      </c>
      <c r="N3" s="1007" t="s">
        <v>366</v>
      </c>
      <c r="O3" s="492" t="s">
        <v>375</v>
      </c>
      <c r="P3" s="493" t="s">
        <v>376</v>
      </c>
      <c r="Q3" s="607" t="s">
        <v>47</v>
      </c>
      <c r="R3" s="607" t="s">
        <v>48</v>
      </c>
      <c r="S3" s="78" t="s">
        <v>49</v>
      </c>
      <c r="T3" s="78" t="s">
        <v>50</v>
      </c>
    </row>
    <row r="4" spans="1:20" ht="14.4" x14ac:dyDescent="0.3">
      <c r="A4" s="917" t="s">
        <v>377</v>
      </c>
      <c r="B4" s="918" t="s">
        <v>58</v>
      </c>
      <c r="C4" s="918" t="s">
        <v>58</v>
      </c>
      <c r="D4" s="918" t="s">
        <v>58</v>
      </c>
      <c r="E4" s="918" t="s">
        <v>58</v>
      </c>
      <c r="F4" s="919" t="s">
        <v>378</v>
      </c>
      <c r="G4" s="920">
        <v>9</v>
      </c>
      <c r="H4" s="920" t="s">
        <v>379</v>
      </c>
      <c r="I4" s="920"/>
      <c r="J4" s="920" t="s">
        <v>380</v>
      </c>
      <c r="K4" s="920"/>
      <c r="L4" s="920" t="s">
        <v>380</v>
      </c>
      <c r="M4" s="921" t="s">
        <v>381</v>
      </c>
      <c r="N4" s="920" t="s">
        <v>382</v>
      </c>
      <c r="O4" s="920">
        <v>10</v>
      </c>
      <c r="P4" s="922"/>
      <c r="Q4" s="923" t="s">
        <v>383</v>
      </c>
      <c r="R4" s="923" t="s">
        <v>383</v>
      </c>
      <c r="S4" s="923" t="s">
        <v>383</v>
      </c>
      <c r="T4" s="924" t="s">
        <v>383</v>
      </c>
    </row>
    <row r="5" spans="1:20" ht="14.4" x14ac:dyDescent="0.3">
      <c r="A5" s="367"/>
      <c r="B5" s="617" t="s">
        <v>58</v>
      </c>
      <c r="C5" s="617" t="s">
        <v>58</v>
      </c>
      <c r="D5" s="617" t="s">
        <v>58</v>
      </c>
      <c r="E5" s="617" t="s">
        <v>58</v>
      </c>
      <c r="F5" s="361" t="s">
        <v>384</v>
      </c>
      <c r="G5" s="291" t="s">
        <v>385</v>
      </c>
      <c r="H5" s="291" t="s">
        <v>379</v>
      </c>
      <c r="I5" s="291"/>
      <c r="J5" s="291" t="s">
        <v>380</v>
      </c>
      <c r="K5" s="291"/>
      <c r="L5" s="291" t="s">
        <v>380</v>
      </c>
      <c r="M5" s="921" t="s">
        <v>381</v>
      </c>
      <c r="N5" s="925" t="s">
        <v>382</v>
      </c>
      <c r="O5" s="342">
        <v>3</v>
      </c>
      <c r="P5" s="81"/>
      <c r="Q5" s="422" t="s">
        <v>383</v>
      </c>
      <c r="R5" s="422" t="s">
        <v>383</v>
      </c>
      <c r="S5" s="422" t="s">
        <v>383</v>
      </c>
      <c r="T5" s="926" t="s">
        <v>383</v>
      </c>
    </row>
    <row r="6" spans="1:20" ht="13.5" customHeight="1" x14ac:dyDescent="0.3">
      <c r="A6" s="367"/>
      <c r="B6" s="617" t="s">
        <v>58</v>
      </c>
      <c r="C6" s="617" t="s">
        <v>58</v>
      </c>
      <c r="D6" s="617" t="s">
        <v>58</v>
      </c>
      <c r="E6" s="617" t="s">
        <v>58</v>
      </c>
      <c r="F6" s="361" t="s">
        <v>386</v>
      </c>
      <c r="G6" s="927" t="s">
        <v>385</v>
      </c>
      <c r="H6" s="927" t="s">
        <v>387</v>
      </c>
      <c r="I6" s="927"/>
      <c r="J6" s="927" t="s">
        <v>380</v>
      </c>
      <c r="K6" s="927"/>
      <c r="L6" s="927" t="s">
        <v>380</v>
      </c>
      <c r="M6" s="921" t="s">
        <v>388</v>
      </c>
      <c r="N6" s="928" t="s">
        <v>389</v>
      </c>
      <c r="O6" s="343">
        <v>2</v>
      </c>
      <c r="P6" s="742"/>
      <c r="Q6" s="422" t="s">
        <v>383</v>
      </c>
      <c r="R6" s="422" t="s">
        <v>383</v>
      </c>
      <c r="S6" s="422" t="s">
        <v>383</v>
      </c>
      <c r="T6" s="926" t="s">
        <v>383</v>
      </c>
    </row>
    <row r="7" spans="1:20" ht="13.5" customHeight="1" x14ac:dyDescent="0.3">
      <c r="A7" s="367"/>
      <c r="B7" s="617"/>
      <c r="C7" s="617"/>
      <c r="D7" s="617" t="s">
        <v>58</v>
      </c>
      <c r="E7" s="617" t="s">
        <v>58</v>
      </c>
      <c r="F7" s="361" t="s">
        <v>390</v>
      </c>
      <c r="G7" s="929">
        <v>9</v>
      </c>
      <c r="H7" s="929">
        <v>16</v>
      </c>
      <c r="I7" s="929"/>
      <c r="J7" s="929">
        <v>1</v>
      </c>
      <c r="K7" s="929" t="s">
        <v>23</v>
      </c>
      <c r="L7" s="929">
        <v>1</v>
      </c>
      <c r="M7" s="921" t="s">
        <v>391</v>
      </c>
      <c r="N7" s="928" t="s">
        <v>772</v>
      </c>
      <c r="O7" s="343">
        <v>2</v>
      </c>
      <c r="P7" s="742"/>
      <c r="Q7" s="422"/>
      <c r="R7" s="422"/>
      <c r="S7" s="422" t="s">
        <v>383</v>
      </c>
      <c r="T7" s="926" t="s">
        <v>383</v>
      </c>
    </row>
    <row r="8" spans="1:20" ht="14.85" customHeight="1" x14ac:dyDescent="0.3">
      <c r="A8" s="930"/>
      <c r="B8" s="617"/>
      <c r="C8" s="931"/>
      <c r="D8" s="617" t="s">
        <v>58</v>
      </c>
      <c r="E8" s="617" t="s">
        <v>58</v>
      </c>
      <c r="F8" s="932" t="s">
        <v>392</v>
      </c>
      <c r="G8" s="933">
        <v>9</v>
      </c>
      <c r="H8" s="933">
        <v>16</v>
      </c>
      <c r="I8" s="933"/>
      <c r="J8" s="933">
        <v>1</v>
      </c>
      <c r="K8" s="933"/>
      <c r="L8" s="933">
        <v>1</v>
      </c>
      <c r="M8" s="921" t="s">
        <v>388</v>
      </c>
      <c r="N8" s="928" t="s">
        <v>389</v>
      </c>
      <c r="O8" s="343">
        <v>10</v>
      </c>
      <c r="P8" s="922"/>
      <c r="Q8" s="803"/>
      <c r="R8" s="803"/>
      <c r="S8" s="422" t="s">
        <v>383</v>
      </c>
      <c r="T8" s="926" t="s">
        <v>383</v>
      </c>
    </row>
    <row r="9" spans="1:20" ht="14.4" x14ac:dyDescent="0.3">
      <c r="A9" s="934" t="s">
        <v>23</v>
      </c>
      <c r="B9" s="935" t="s">
        <v>58</v>
      </c>
      <c r="C9" s="936" t="s">
        <v>58</v>
      </c>
      <c r="D9" s="936" t="s">
        <v>58</v>
      </c>
      <c r="E9" s="936" t="s">
        <v>58</v>
      </c>
      <c r="F9" s="937" t="s">
        <v>393</v>
      </c>
      <c r="G9" s="938">
        <v>9</v>
      </c>
      <c r="H9" s="938" t="s">
        <v>23</v>
      </c>
      <c r="I9" s="938" t="s">
        <v>23</v>
      </c>
      <c r="J9" s="938">
        <v>1</v>
      </c>
      <c r="K9" s="938" t="s">
        <v>23</v>
      </c>
      <c r="L9" s="938"/>
      <c r="M9" s="921" t="s">
        <v>394</v>
      </c>
      <c r="N9" s="939" t="s">
        <v>382</v>
      </c>
      <c r="O9" s="940">
        <v>11</v>
      </c>
      <c r="P9" s="344" t="s">
        <v>23</v>
      </c>
      <c r="Q9" s="941" t="s">
        <v>773</v>
      </c>
      <c r="R9" s="941" t="s">
        <v>773</v>
      </c>
      <c r="S9" s="941" t="s">
        <v>450</v>
      </c>
      <c r="T9" s="942" t="s">
        <v>450</v>
      </c>
    </row>
    <row r="10" spans="1:20" x14ac:dyDescent="0.3">
      <c r="A10" s="943" t="s">
        <v>398</v>
      </c>
      <c r="B10" s="944" t="s">
        <v>58</v>
      </c>
      <c r="C10" s="944" t="s">
        <v>58</v>
      </c>
      <c r="D10" s="944" t="s">
        <v>58</v>
      </c>
      <c r="E10" s="944" t="s">
        <v>58</v>
      </c>
      <c r="F10" s="945" t="s">
        <v>399</v>
      </c>
      <c r="G10" s="413">
        <v>9</v>
      </c>
      <c r="H10" s="413" t="s">
        <v>400</v>
      </c>
      <c r="I10" s="413"/>
      <c r="J10" s="413" t="s">
        <v>380</v>
      </c>
      <c r="K10" s="413"/>
      <c r="L10" s="413" t="s">
        <v>380</v>
      </c>
      <c r="M10" s="921" t="s">
        <v>401</v>
      </c>
      <c r="N10" s="413" t="s">
        <v>402</v>
      </c>
      <c r="O10" s="1010" t="s">
        <v>403</v>
      </c>
      <c r="P10" s="1011"/>
      <c r="Q10" s="946" t="s">
        <v>383</v>
      </c>
      <c r="R10" s="946" t="s">
        <v>383</v>
      </c>
      <c r="S10" s="946" t="s">
        <v>383</v>
      </c>
      <c r="T10" s="947" t="s">
        <v>383</v>
      </c>
    </row>
    <row r="11" spans="1:20" ht="14.4" x14ac:dyDescent="0.3">
      <c r="A11" s="948"/>
      <c r="B11" s="949" t="s">
        <v>58</v>
      </c>
      <c r="C11" s="950" t="s">
        <v>58</v>
      </c>
      <c r="D11" s="950" t="s">
        <v>58</v>
      </c>
      <c r="E11" s="950" t="s">
        <v>58</v>
      </c>
      <c r="F11" s="951" t="s">
        <v>404</v>
      </c>
      <c r="G11" s="952">
        <v>9</v>
      </c>
      <c r="H11" s="952"/>
      <c r="I11" s="952"/>
      <c r="J11" s="952">
        <v>1</v>
      </c>
      <c r="K11" s="952" t="s">
        <v>23</v>
      </c>
      <c r="L11" s="952" t="s">
        <v>23</v>
      </c>
      <c r="M11" s="921" t="s">
        <v>405</v>
      </c>
      <c r="N11" s="939" t="s">
        <v>382</v>
      </c>
      <c r="O11" s="342">
        <v>3</v>
      </c>
      <c r="P11" s="81"/>
      <c r="Q11" s="941" t="s">
        <v>406</v>
      </c>
      <c r="R11" s="941" t="s">
        <v>397</v>
      </c>
      <c r="S11" s="941" t="s">
        <v>397</v>
      </c>
      <c r="T11" s="942" t="s">
        <v>397</v>
      </c>
    </row>
    <row r="12" spans="1:20" ht="14.4" x14ac:dyDescent="0.3">
      <c r="A12" s="953" t="s">
        <v>407</v>
      </c>
      <c r="B12" s="954" t="s">
        <v>58</v>
      </c>
      <c r="C12" s="954" t="s">
        <v>58</v>
      </c>
      <c r="D12" s="954" t="s">
        <v>58</v>
      </c>
      <c r="E12" s="954" t="s">
        <v>58</v>
      </c>
      <c r="F12" s="955" t="s">
        <v>408</v>
      </c>
      <c r="G12" s="956" t="s">
        <v>409</v>
      </c>
      <c r="H12" s="956" t="s">
        <v>410</v>
      </c>
      <c r="I12" s="956"/>
      <c r="J12" s="956"/>
      <c r="K12" s="956"/>
      <c r="L12" s="956"/>
      <c r="M12" s="921" t="s">
        <v>411</v>
      </c>
      <c r="N12" s="956" t="s">
        <v>389</v>
      </c>
      <c r="O12" s="956">
        <v>11</v>
      </c>
      <c r="P12" s="354"/>
      <c r="Q12" s="957" t="s">
        <v>412</v>
      </c>
      <c r="R12" s="957" t="s">
        <v>412</v>
      </c>
      <c r="S12" s="957" t="s">
        <v>412</v>
      </c>
      <c r="T12" s="958" t="s">
        <v>412</v>
      </c>
    </row>
    <row r="13" spans="1:20" ht="15" thickBot="1" x14ac:dyDescent="0.35">
      <c r="A13" s="959" t="s">
        <v>413</v>
      </c>
      <c r="B13" s="960" t="s">
        <v>58</v>
      </c>
      <c r="C13" s="960" t="s">
        <v>58</v>
      </c>
      <c r="D13" s="960" t="s">
        <v>58</v>
      </c>
      <c r="E13" s="960" t="s">
        <v>58</v>
      </c>
      <c r="F13" s="961" t="s">
        <v>414</v>
      </c>
      <c r="G13" s="539"/>
      <c r="H13" s="539"/>
      <c r="I13" s="539"/>
      <c r="J13" s="539">
        <v>1</v>
      </c>
      <c r="K13" s="539"/>
      <c r="L13" s="539">
        <v>1</v>
      </c>
      <c r="M13" s="962" t="s">
        <v>415</v>
      </c>
      <c r="N13" s="539" t="s">
        <v>389</v>
      </c>
      <c r="O13" s="31">
        <v>7</v>
      </c>
      <c r="P13" s="963"/>
      <c r="Q13" s="995" t="s">
        <v>416</v>
      </c>
      <c r="R13" s="996"/>
      <c r="S13" s="996"/>
      <c r="T13" s="997"/>
    </row>
    <row r="14" spans="1:20" x14ac:dyDescent="0.3">
      <c r="A14" s="7"/>
      <c r="B14" s="7"/>
      <c r="C14" s="7"/>
      <c r="D14" s="7"/>
      <c r="E14" s="7"/>
      <c r="F14" s="2"/>
      <c r="G14" s="2"/>
      <c r="H14" s="2"/>
      <c r="I14" s="2"/>
      <c r="J14" s="2"/>
      <c r="K14" s="2"/>
      <c r="L14" s="2"/>
      <c r="M14" s="3"/>
    </row>
    <row r="15" spans="1:20" x14ac:dyDescent="0.3">
      <c r="A15" s="7"/>
      <c r="B15" s="7"/>
      <c r="C15" s="7"/>
      <c r="D15" s="7"/>
      <c r="E15" s="7"/>
      <c r="F15" s="2"/>
      <c r="G15" s="2"/>
      <c r="H15" s="2"/>
      <c r="I15" s="2"/>
      <c r="J15" s="2"/>
      <c r="K15" s="2"/>
      <c r="L15" s="2"/>
      <c r="M15" s="4"/>
    </row>
    <row r="16" spans="1:20" x14ac:dyDescent="0.3">
      <c r="A16" s="7"/>
      <c r="B16" s="7"/>
      <c r="C16" s="7"/>
      <c r="D16" s="7"/>
      <c r="E16" s="7"/>
      <c r="F16" s="2"/>
      <c r="G16" s="2"/>
      <c r="H16" s="2"/>
      <c r="I16" s="2"/>
      <c r="J16" s="2"/>
      <c r="K16" s="2"/>
      <c r="L16" s="2"/>
      <c r="M16" s="4"/>
    </row>
    <row r="17" spans="1:13" x14ac:dyDescent="0.3">
      <c r="A17" s="7"/>
      <c r="B17" s="7"/>
      <c r="C17" s="7"/>
      <c r="D17" s="7"/>
      <c r="E17" s="7"/>
      <c r="F17" s="2"/>
      <c r="G17" s="2"/>
      <c r="H17" s="2"/>
      <c r="I17" s="2"/>
      <c r="J17" s="2"/>
      <c r="K17" s="2"/>
      <c r="L17" s="2"/>
      <c r="M17" s="4"/>
    </row>
    <row r="18" spans="1:13" x14ac:dyDescent="0.3">
      <c r="A18" s="7"/>
      <c r="B18" s="7"/>
      <c r="C18" s="7"/>
      <c r="D18" s="7"/>
      <c r="E18" s="7"/>
      <c r="F18" s="2"/>
      <c r="G18" s="2"/>
      <c r="H18" s="2"/>
      <c r="I18" s="2"/>
      <c r="J18" s="2"/>
      <c r="K18" s="2"/>
      <c r="L18" s="2"/>
      <c r="M18" s="4"/>
    </row>
    <row r="19" spans="1:13" x14ac:dyDescent="0.3">
      <c r="A19" s="7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4"/>
    </row>
    <row r="20" spans="1:13" x14ac:dyDescent="0.3">
      <c r="A20" s="7"/>
      <c r="B20" s="7"/>
      <c r="C20" s="7"/>
      <c r="D20" s="7"/>
      <c r="E20" s="7"/>
      <c r="F20" s="2"/>
      <c r="G20" s="2"/>
      <c r="H20" s="2"/>
      <c r="I20" s="2"/>
      <c r="J20" s="2"/>
      <c r="K20" s="2"/>
      <c r="L20" s="2"/>
      <c r="M20" s="4"/>
    </row>
    <row r="21" spans="1:13" x14ac:dyDescent="0.3">
      <c r="A21" s="7"/>
      <c r="B21" s="7"/>
      <c r="C21" s="7"/>
      <c r="D21" s="7"/>
      <c r="E21" s="7"/>
      <c r="F21" s="2"/>
      <c r="G21" s="2"/>
      <c r="H21" s="2"/>
      <c r="I21" s="2"/>
      <c r="J21" s="2"/>
      <c r="K21" s="2"/>
      <c r="L21" s="2"/>
      <c r="M21" s="4"/>
    </row>
    <row r="22" spans="1:13" x14ac:dyDescent="0.3">
      <c r="A22" s="7"/>
      <c r="B22" s="7"/>
      <c r="C22" s="7"/>
      <c r="D22" s="7"/>
      <c r="E22" s="7"/>
      <c r="F22" s="2"/>
      <c r="G22" s="2"/>
      <c r="H22" s="2"/>
      <c r="I22" s="2"/>
      <c r="J22" s="2"/>
      <c r="K22" s="2"/>
      <c r="L22" s="2"/>
      <c r="M22" s="4"/>
    </row>
    <row r="23" spans="1:13" x14ac:dyDescent="0.3">
      <c r="A23" s="7"/>
      <c r="B23" s="7"/>
      <c r="C23" s="7"/>
      <c r="D23" s="7"/>
      <c r="E23" s="7"/>
      <c r="F23" s="2"/>
      <c r="G23" s="2"/>
      <c r="H23" s="2"/>
      <c r="I23" s="2"/>
      <c r="J23" s="2"/>
      <c r="K23" s="2"/>
      <c r="L23" s="2"/>
      <c r="M23" s="4"/>
    </row>
    <row r="24" spans="1:13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</row>
    <row r="25" spans="1:13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</row>
    <row r="26" spans="1:13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</row>
    <row r="27" spans="1:13" x14ac:dyDescent="0.3">
      <c r="A27" s="7"/>
      <c r="B27" s="7"/>
      <c r="C27" s="7"/>
      <c r="D27" s="7"/>
      <c r="E27" s="7"/>
      <c r="F27" s="2"/>
      <c r="G27" s="2"/>
      <c r="H27" s="2"/>
      <c r="I27" s="2"/>
      <c r="J27" s="2"/>
      <c r="K27" s="2"/>
      <c r="L27" s="2"/>
      <c r="M27" s="4"/>
    </row>
    <row r="28" spans="1:13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</row>
    <row r="29" spans="1:13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</row>
    <row r="30" spans="1:13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</row>
    <row r="31" spans="1:13" x14ac:dyDescent="0.3">
      <c r="A31" s="7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4"/>
    </row>
    <row r="32" spans="1:13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</row>
    <row r="33" spans="1:13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</row>
    <row r="34" spans="1:13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</row>
    <row r="35" spans="1:13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</row>
    <row r="36" spans="1:13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</row>
    <row r="37" spans="1:13" x14ac:dyDescent="0.3">
      <c r="A37" s="7"/>
      <c r="B37" s="7"/>
      <c r="C37" s="7"/>
      <c r="D37" s="7"/>
      <c r="E37" s="7"/>
      <c r="F37" s="2"/>
      <c r="G37" s="2"/>
      <c r="H37" s="2"/>
      <c r="I37" s="2"/>
      <c r="J37" s="2"/>
      <c r="K37" s="2"/>
      <c r="L37" s="2"/>
      <c r="M37" s="4"/>
    </row>
    <row r="38" spans="1:13" x14ac:dyDescent="0.3">
      <c r="A38" s="7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4"/>
    </row>
    <row r="39" spans="1:13" x14ac:dyDescent="0.3">
      <c r="A39" s="7"/>
      <c r="B39" s="7"/>
      <c r="C39" s="7"/>
      <c r="D39" s="7"/>
      <c r="E39" s="7"/>
      <c r="F39" s="2"/>
      <c r="G39" s="2"/>
      <c r="H39" s="2"/>
      <c r="I39" s="2"/>
      <c r="J39" s="2"/>
      <c r="K39" s="2"/>
      <c r="L39" s="2"/>
      <c r="M39" s="4"/>
    </row>
    <row r="40" spans="1:13" x14ac:dyDescent="0.3">
      <c r="A40" s="7"/>
      <c r="B40" s="7"/>
      <c r="C40" s="7"/>
      <c r="D40" s="7"/>
      <c r="E40" s="7"/>
      <c r="F40" s="2"/>
      <c r="G40" s="2"/>
      <c r="H40" s="2"/>
      <c r="I40" s="2"/>
      <c r="J40" s="2"/>
      <c r="K40" s="2"/>
      <c r="L40" s="2"/>
      <c r="M40" s="4"/>
    </row>
    <row r="41" spans="1:13" x14ac:dyDescent="0.3">
      <c r="F41" s="3"/>
      <c r="G41" s="3"/>
      <c r="H41" s="3"/>
      <c r="I41" s="3"/>
      <c r="J41" s="3"/>
      <c r="K41" s="3"/>
      <c r="L41" s="3"/>
    </row>
    <row r="42" spans="1:13" x14ac:dyDescent="0.3">
      <c r="F42" s="3"/>
      <c r="G42" s="3"/>
      <c r="H42" s="3"/>
      <c r="I42" s="3"/>
      <c r="J42" s="3"/>
      <c r="K42" s="3"/>
      <c r="L42" s="3"/>
      <c r="M42" s="2"/>
    </row>
    <row r="43" spans="1:13" x14ac:dyDescent="0.3">
      <c r="F43" s="3"/>
      <c r="G43" s="3"/>
      <c r="H43" s="3"/>
      <c r="I43" s="3"/>
      <c r="J43" s="3"/>
      <c r="K43" s="3"/>
      <c r="L43" s="3"/>
      <c r="M43" s="2"/>
    </row>
    <row r="44" spans="1:13" x14ac:dyDescent="0.3">
      <c r="F44" s="3"/>
      <c r="G44" s="3"/>
      <c r="H44" s="3"/>
      <c r="I44" s="3"/>
      <c r="J44" s="3"/>
      <c r="K44" s="3"/>
      <c r="L44" s="3"/>
      <c r="M44" s="2"/>
    </row>
    <row r="45" spans="1:13" x14ac:dyDescent="0.3">
      <c r="F45" s="3"/>
      <c r="G45" s="3"/>
      <c r="H45" s="3"/>
      <c r="I45" s="3"/>
      <c r="J45" s="3"/>
      <c r="K45" s="3"/>
      <c r="L45" s="3"/>
      <c r="M45" s="2"/>
    </row>
    <row r="46" spans="1:13" x14ac:dyDescent="0.3">
      <c r="F46" s="3"/>
      <c r="G46" s="3"/>
      <c r="H46" s="3"/>
      <c r="I46" s="3"/>
      <c r="J46" s="3"/>
      <c r="K46" s="3"/>
      <c r="L46" s="3"/>
      <c r="M46" s="2"/>
    </row>
    <row r="47" spans="1:13" x14ac:dyDescent="0.3">
      <c r="F47" s="3"/>
      <c r="G47" s="3"/>
      <c r="H47" s="3"/>
      <c r="I47" s="3"/>
      <c r="J47" s="3"/>
      <c r="K47" s="3"/>
      <c r="L47" s="3"/>
      <c r="M47" s="2"/>
    </row>
    <row r="48" spans="1:13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  <c r="M52" s="2"/>
    </row>
    <row r="53" spans="6:13" x14ac:dyDescent="0.3">
      <c r="F53" s="3"/>
      <c r="G53" s="3"/>
      <c r="H53" s="3"/>
      <c r="I53" s="3"/>
      <c r="J53" s="3"/>
      <c r="K53" s="3"/>
      <c r="L53" s="3"/>
      <c r="M53" s="2"/>
    </row>
    <row r="54" spans="6:13" x14ac:dyDescent="0.3">
      <c r="F54" s="3"/>
      <c r="G54" s="3"/>
      <c r="H54" s="3"/>
      <c r="I54" s="3"/>
      <c r="J54" s="3"/>
      <c r="K54" s="3"/>
      <c r="L54" s="3"/>
      <c r="M54" s="2"/>
    </row>
    <row r="55" spans="6:13" x14ac:dyDescent="0.3">
      <c r="F55" s="3"/>
      <c r="G55" s="3"/>
      <c r="H55" s="3"/>
      <c r="I55" s="3"/>
      <c r="J55" s="3"/>
      <c r="K55" s="3"/>
      <c r="L55" s="3"/>
      <c r="M55" s="2"/>
    </row>
    <row r="56" spans="6:13" x14ac:dyDescent="0.3">
      <c r="F56" s="3"/>
      <c r="G56" s="3"/>
      <c r="H56" s="3"/>
      <c r="I56" s="3"/>
      <c r="J56" s="3"/>
      <c r="K56" s="3"/>
      <c r="L56" s="3"/>
    </row>
  </sheetData>
  <mergeCells count="12">
    <mergeCell ref="A2:A3"/>
    <mergeCell ref="B2:B3"/>
    <mergeCell ref="C2:C3"/>
    <mergeCell ref="F2:F3"/>
    <mergeCell ref="D2:D3"/>
    <mergeCell ref="Q13:T13"/>
    <mergeCell ref="Q2:T2"/>
    <mergeCell ref="E2:E3"/>
    <mergeCell ref="G2:M2"/>
    <mergeCell ref="N2:N3"/>
    <mergeCell ref="O2:P2"/>
    <mergeCell ref="O10:P10"/>
  </mergeCells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autoPageBreaks="0" fitToPage="1"/>
  </sheetPr>
  <dimension ref="A1:T52"/>
  <sheetViews>
    <sheetView view="pageBreakPreview" zoomScaleNormal="95" zoomScaleSheetLayoutView="100" workbookViewId="0">
      <selection activeCell="V10" sqref="V10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7" width="6.44140625" style="1" bestFit="1" customWidth="1"/>
    <col min="8" max="12" width="5.5546875" style="1" customWidth="1"/>
    <col min="13" max="13" width="26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x14ac:dyDescent="0.3">
      <c r="A1" s="6" t="str">
        <f ca="1">MID(CELL("filename",A1),FIND("]",CELL("filename",A1))+1,LEN(CELL("filename",A1))-FIND("]",CELL("filename",A1)))</f>
        <v>1.1 Zabezpečovací zařízení</v>
      </c>
    </row>
    <row r="2" spans="1:20" s="27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</row>
    <row r="3" spans="1:20" s="27" customFormat="1" ht="26.25" customHeight="1" thickBot="1" x14ac:dyDescent="0.35">
      <c r="A3" s="1025"/>
      <c r="B3" s="1021"/>
      <c r="C3" s="1021"/>
      <c r="D3" s="1021"/>
      <c r="E3" s="1021"/>
      <c r="F3" s="1023"/>
      <c r="G3" s="22" t="s">
        <v>368</v>
      </c>
      <c r="H3" s="23" t="s">
        <v>369</v>
      </c>
      <c r="I3" s="24" t="s">
        <v>370</v>
      </c>
      <c r="J3" s="28" t="s">
        <v>371</v>
      </c>
      <c r="K3" s="25" t="s">
        <v>372</v>
      </c>
      <c r="L3" s="26" t="s">
        <v>373</v>
      </c>
      <c r="M3" s="607" t="s">
        <v>417</v>
      </c>
      <c r="N3" s="1007" t="s">
        <v>366</v>
      </c>
      <c r="O3" s="492" t="s">
        <v>375</v>
      </c>
      <c r="P3" s="493" t="s">
        <v>376</v>
      </c>
      <c r="Q3" s="607" t="s">
        <v>47</v>
      </c>
      <c r="R3" s="607" t="s">
        <v>48</v>
      </c>
      <c r="S3" s="607" t="s">
        <v>49</v>
      </c>
      <c r="T3" s="78" t="s">
        <v>50</v>
      </c>
    </row>
    <row r="4" spans="1:20" ht="14.1" customHeight="1" x14ac:dyDescent="0.3">
      <c r="A4" s="46" t="s">
        <v>418</v>
      </c>
      <c r="B4" s="433" t="s">
        <v>58</v>
      </c>
      <c r="C4" s="433" t="s">
        <v>58</v>
      </c>
      <c r="D4" s="433" t="s">
        <v>58</v>
      </c>
      <c r="E4" s="433" t="s">
        <v>58</v>
      </c>
      <c r="F4" s="107" t="s">
        <v>419</v>
      </c>
      <c r="G4" s="440" t="s">
        <v>420</v>
      </c>
      <c r="H4" s="440" t="s">
        <v>421</v>
      </c>
      <c r="I4" s="440" t="s">
        <v>380</v>
      </c>
      <c r="J4" s="440" t="s">
        <v>380</v>
      </c>
      <c r="K4" s="440" t="s">
        <v>422</v>
      </c>
      <c r="L4" s="440" t="s">
        <v>380</v>
      </c>
      <c r="M4" s="441" t="str">
        <f t="shared" ref="M4:M17" si="0">IF(G4 &lt;&gt; "","I" &amp; G4,"") &amp; IF(H4 &lt;&gt; "","+S" &amp; H4,"") &amp; IF(I4 &lt;&gt; "","+E" &amp; I4,"") &amp; IF(J4 &lt;&gt; "","+Z" &amp; J4,"") &amp; IF(K4 &lt;&gt; "","+M" &amp; K4,"") &amp; IF(L4 &lt;&gt; "","+F" &amp; L4,"")</f>
        <v>I1&amp;2&amp;5+S2+E1+Z1+M4+F1</v>
      </c>
      <c r="N4" s="443" t="s">
        <v>389</v>
      </c>
      <c r="O4" s="550">
        <v>13</v>
      </c>
      <c r="P4" s="446" t="s">
        <v>23</v>
      </c>
      <c r="Q4" s="444" t="s">
        <v>383</v>
      </c>
      <c r="R4" s="435" t="s">
        <v>423</v>
      </c>
      <c r="S4" s="435" t="s">
        <v>423</v>
      </c>
      <c r="T4" s="436" t="s">
        <v>423</v>
      </c>
    </row>
    <row r="5" spans="1:20" ht="14.1" customHeight="1" x14ac:dyDescent="0.3">
      <c r="A5" s="753"/>
      <c r="B5" s="48" t="s">
        <v>58</v>
      </c>
      <c r="C5" s="48" t="s">
        <v>58</v>
      </c>
      <c r="D5" s="48" t="s">
        <v>58</v>
      </c>
      <c r="E5" s="48" t="s">
        <v>58</v>
      </c>
      <c r="F5" s="600" t="s">
        <v>424</v>
      </c>
      <c r="G5" s="417" t="s">
        <v>420</v>
      </c>
      <c r="H5" s="417" t="s">
        <v>421</v>
      </c>
      <c r="I5" s="417" t="s">
        <v>380</v>
      </c>
      <c r="J5" s="417" t="s">
        <v>380</v>
      </c>
      <c r="K5" s="417" t="s">
        <v>422</v>
      </c>
      <c r="L5" s="417" t="s">
        <v>380</v>
      </c>
      <c r="M5" s="10" t="str">
        <f t="shared" si="0"/>
        <v>I1&amp;2&amp;5+S2+E1+Z1+M4+F1</v>
      </c>
      <c r="N5" s="378" t="s">
        <v>389</v>
      </c>
      <c r="O5" s="415">
        <v>13</v>
      </c>
      <c r="P5" s="398" t="s">
        <v>23</v>
      </c>
      <c r="Q5" s="379" t="s">
        <v>383</v>
      </c>
      <c r="R5" s="34" t="s">
        <v>423</v>
      </c>
      <c r="S5" s="34" t="s">
        <v>423</v>
      </c>
      <c r="T5" s="37" t="s">
        <v>423</v>
      </c>
    </row>
    <row r="6" spans="1:20" ht="14.1" customHeight="1" x14ac:dyDescent="0.3">
      <c r="A6" s="753"/>
      <c r="B6" s="48">
        <v>0</v>
      </c>
      <c r="C6" s="48" t="s">
        <v>58</v>
      </c>
      <c r="D6" s="48" t="s">
        <v>58</v>
      </c>
      <c r="E6" s="48" t="s">
        <v>58</v>
      </c>
      <c r="F6" s="600" t="s">
        <v>425</v>
      </c>
      <c r="G6" s="417" t="s">
        <v>420</v>
      </c>
      <c r="H6" s="417" t="s">
        <v>421</v>
      </c>
      <c r="I6" s="417" t="s">
        <v>380</v>
      </c>
      <c r="J6" s="417" t="s">
        <v>380</v>
      </c>
      <c r="K6" s="417" t="s">
        <v>422</v>
      </c>
      <c r="L6" s="417" t="s">
        <v>380</v>
      </c>
      <c r="M6" s="10" t="str">
        <f t="shared" si="0"/>
        <v>I1&amp;2&amp;5+S2+E1+Z1+M4+F1</v>
      </c>
      <c r="N6" s="378" t="s">
        <v>389</v>
      </c>
      <c r="O6" s="415">
        <v>7</v>
      </c>
      <c r="P6" s="388" t="s">
        <v>23</v>
      </c>
      <c r="Q6" s="379">
        <v>0</v>
      </c>
      <c r="R6" s="34" t="s">
        <v>423</v>
      </c>
      <c r="S6" s="34" t="s">
        <v>423</v>
      </c>
      <c r="T6" s="37" t="s">
        <v>423</v>
      </c>
    </row>
    <row r="7" spans="1:20" ht="14.1" customHeight="1" x14ac:dyDescent="0.3">
      <c r="A7" s="753"/>
      <c r="B7" s="48">
        <v>0</v>
      </c>
      <c r="C7" s="48" t="s">
        <v>58</v>
      </c>
      <c r="D7" s="48" t="s">
        <v>58</v>
      </c>
      <c r="E7" s="48" t="s">
        <v>58</v>
      </c>
      <c r="F7" s="600" t="s">
        <v>426</v>
      </c>
      <c r="G7" s="417" t="s">
        <v>420</v>
      </c>
      <c r="H7" s="417" t="s">
        <v>421</v>
      </c>
      <c r="I7" s="417" t="s">
        <v>380</v>
      </c>
      <c r="J7" s="417" t="s">
        <v>380</v>
      </c>
      <c r="K7" s="417" t="s">
        <v>422</v>
      </c>
      <c r="L7" s="417" t="s">
        <v>380</v>
      </c>
      <c r="M7" s="10" t="str">
        <f t="shared" si="0"/>
        <v>I1&amp;2&amp;5+S2+E1+Z1+M4+F1</v>
      </c>
      <c r="N7" s="378" t="s">
        <v>389</v>
      </c>
      <c r="O7" s="415">
        <v>7</v>
      </c>
      <c r="P7" s="388" t="s">
        <v>23</v>
      </c>
      <c r="Q7" s="379">
        <v>0</v>
      </c>
      <c r="R7" s="34" t="s">
        <v>423</v>
      </c>
      <c r="S7" s="34" t="s">
        <v>423</v>
      </c>
      <c r="T7" s="37" t="s">
        <v>423</v>
      </c>
    </row>
    <row r="8" spans="1:20" ht="14.1" customHeight="1" x14ac:dyDescent="0.3">
      <c r="A8" s="753"/>
      <c r="B8" s="48" t="s">
        <v>58</v>
      </c>
      <c r="C8" s="48" t="s">
        <v>58</v>
      </c>
      <c r="D8" s="48" t="s">
        <v>58</v>
      </c>
      <c r="E8" s="48" t="s">
        <v>58</v>
      </c>
      <c r="F8" s="600" t="s">
        <v>427</v>
      </c>
      <c r="G8" s="417" t="s">
        <v>420</v>
      </c>
      <c r="H8" s="417" t="s">
        <v>421</v>
      </c>
      <c r="I8" s="417" t="s">
        <v>380</v>
      </c>
      <c r="J8" s="417" t="s">
        <v>380</v>
      </c>
      <c r="K8" s="417" t="s">
        <v>422</v>
      </c>
      <c r="L8" s="417" t="s">
        <v>380</v>
      </c>
      <c r="M8" s="10" t="str">
        <f t="shared" si="0"/>
        <v>I1&amp;2&amp;5+S2+E1+Z1+M4+F1</v>
      </c>
      <c r="N8" s="378" t="s">
        <v>389</v>
      </c>
      <c r="O8" s="415">
        <v>4</v>
      </c>
      <c r="P8" s="394" t="s">
        <v>23</v>
      </c>
      <c r="Q8" s="379" t="s">
        <v>428</v>
      </c>
      <c r="R8" s="34" t="s">
        <v>423</v>
      </c>
      <c r="S8" s="34" t="s">
        <v>423</v>
      </c>
      <c r="T8" s="37" t="s">
        <v>423</v>
      </c>
    </row>
    <row r="9" spans="1:20" ht="14.1" customHeight="1" x14ac:dyDescent="0.3">
      <c r="A9" s="753"/>
      <c r="B9" s="48">
        <v>0</v>
      </c>
      <c r="C9" s="48" t="s">
        <v>58</v>
      </c>
      <c r="D9" s="48" t="s">
        <v>58</v>
      </c>
      <c r="E9" s="48" t="s">
        <v>58</v>
      </c>
      <c r="F9" s="600" t="s">
        <v>429</v>
      </c>
      <c r="G9" s="417" t="s">
        <v>420</v>
      </c>
      <c r="H9" s="417" t="s">
        <v>421</v>
      </c>
      <c r="I9" s="417" t="s">
        <v>380</v>
      </c>
      <c r="J9" s="417" t="s">
        <v>380</v>
      </c>
      <c r="K9" s="417" t="s">
        <v>422</v>
      </c>
      <c r="L9" s="417" t="s">
        <v>380</v>
      </c>
      <c r="M9" s="10" t="str">
        <f t="shared" si="0"/>
        <v>I1&amp;2&amp;5+S2+E1+Z1+M4+F1</v>
      </c>
      <c r="N9" s="378" t="s">
        <v>389</v>
      </c>
      <c r="O9" s="415">
        <v>7</v>
      </c>
      <c r="P9" s="388" t="s">
        <v>23</v>
      </c>
      <c r="Q9" s="379">
        <v>0</v>
      </c>
      <c r="R9" s="34" t="s">
        <v>423</v>
      </c>
      <c r="S9" s="34" t="s">
        <v>423</v>
      </c>
      <c r="T9" s="37" t="s">
        <v>423</v>
      </c>
    </row>
    <row r="10" spans="1:20" ht="14.1" customHeight="1" x14ac:dyDescent="0.3">
      <c r="A10" s="753"/>
      <c r="B10" s="48" t="s">
        <v>58</v>
      </c>
      <c r="C10" s="48" t="s">
        <v>58</v>
      </c>
      <c r="D10" s="48" t="s">
        <v>58</v>
      </c>
      <c r="E10" s="48" t="s">
        <v>58</v>
      </c>
      <c r="F10" s="600" t="s">
        <v>430</v>
      </c>
      <c r="G10" s="417" t="s">
        <v>420</v>
      </c>
      <c r="H10" s="417" t="s">
        <v>421</v>
      </c>
      <c r="I10" s="417" t="s">
        <v>380</v>
      </c>
      <c r="J10" s="417" t="s">
        <v>380</v>
      </c>
      <c r="K10" s="417" t="s">
        <v>422</v>
      </c>
      <c r="L10" s="417" t="s">
        <v>380</v>
      </c>
      <c r="M10" s="10" t="str">
        <f t="shared" si="0"/>
        <v>I1&amp;2&amp;5+S2+E1+Z1+M4+F1</v>
      </c>
      <c r="N10" s="378" t="s">
        <v>389</v>
      </c>
      <c r="O10" s="415">
        <v>7</v>
      </c>
      <c r="P10" s="388" t="s">
        <v>23</v>
      </c>
      <c r="Q10" s="379" t="s">
        <v>406</v>
      </c>
      <c r="R10" s="34" t="s">
        <v>423</v>
      </c>
      <c r="S10" s="34" t="s">
        <v>423</v>
      </c>
      <c r="T10" s="37" t="s">
        <v>423</v>
      </c>
    </row>
    <row r="11" spans="1:20" ht="14.1" customHeight="1" x14ac:dyDescent="0.3">
      <c r="A11" s="753"/>
      <c r="B11" s="48">
        <v>0</v>
      </c>
      <c r="C11" s="48" t="s">
        <v>58</v>
      </c>
      <c r="D11" s="48" t="s">
        <v>58</v>
      </c>
      <c r="E11" s="48" t="s">
        <v>58</v>
      </c>
      <c r="F11" s="600" t="s">
        <v>431</v>
      </c>
      <c r="G11" s="417" t="s">
        <v>420</v>
      </c>
      <c r="H11" s="417" t="s">
        <v>421</v>
      </c>
      <c r="I11" s="417" t="s">
        <v>380</v>
      </c>
      <c r="J11" s="417" t="s">
        <v>380</v>
      </c>
      <c r="K11" s="417" t="s">
        <v>422</v>
      </c>
      <c r="L11" s="417" t="s">
        <v>380</v>
      </c>
      <c r="M11" s="10" t="str">
        <f t="shared" si="0"/>
        <v>I1&amp;2&amp;5+S2+E1+Z1+M4+F1</v>
      </c>
      <c r="N11" s="378" t="s">
        <v>389</v>
      </c>
      <c r="O11" s="415">
        <v>7</v>
      </c>
      <c r="P11" s="388" t="s">
        <v>23</v>
      </c>
      <c r="Q11" s="379">
        <v>0</v>
      </c>
      <c r="R11" s="34" t="s">
        <v>423</v>
      </c>
      <c r="S11" s="34" t="s">
        <v>423</v>
      </c>
      <c r="T11" s="37" t="s">
        <v>423</v>
      </c>
    </row>
    <row r="12" spans="1:20" ht="14.1" customHeight="1" x14ac:dyDescent="0.3">
      <c r="A12" s="753"/>
      <c r="B12" s="48" t="s">
        <v>58</v>
      </c>
      <c r="C12" s="48" t="s">
        <v>58</v>
      </c>
      <c r="D12" s="48" t="s">
        <v>58</v>
      </c>
      <c r="E12" s="48" t="s">
        <v>58</v>
      </c>
      <c r="F12" s="600" t="s">
        <v>432</v>
      </c>
      <c r="G12" s="417" t="s">
        <v>420</v>
      </c>
      <c r="H12" s="417" t="s">
        <v>421</v>
      </c>
      <c r="I12" s="417" t="s">
        <v>380</v>
      </c>
      <c r="J12" s="417" t="s">
        <v>380</v>
      </c>
      <c r="K12" s="417" t="s">
        <v>422</v>
      </c>
      <c r="L12" s="417" t="s">
        <v>380</v>
      </c>
      <c r="M12" s="10" t="str">
        <f>IF(G7 &lt;&gt; "","I" &amp; G7,"") &amp; IF(H7 &lt;&gt; "","+S" &amp; H7,"") &amp; IF(I7 &lt;&gt; "","+E" &amp; I7,"") &amp; IF(J7 &lt;&gt; "","+Z" &amp; J7,"") &amp; IF(K7 &lt;&gt; "","+M" &amp; K7,"") &amp; IF(L7 &lt;&gt; "","+F" &amp; L7,"")</f>
        <v>I1&amp;2&amp;5+S2+E1+Z1+M4+F1</v>
      </c>
      <c r="N12" s="378" t="s">
        <v>389</v>
      </c>
      <c r="O12" s="415">
        <v>13</v>
      </c>
      <c r="P12" s="398" t="s">
        <v>23</v>
      </c>
      <c r="Q12" s="379" t="s">
        <v>397</v>
      </c>
      <c r="R12" s="34" t="s">
        <v>423</v>
      </c>
      <c r="S12" s="34" t="s">
        <v>423</v>
      </c>
      <c r="T12" s="37" t="s">
        <v>423</v>
      </c>
    </row>
    <row r="13" spans="1:20" ht="14.1" customHeight="1" x14ac:dyDescent="0.3">
      <c r="A13" s="753"/>
      <c r="B13" s="48">
        <v>0</v>
      </c>
      <c r="C13" s="48" t="s">
        <v>58</v>
      </c>
      <c r="D13" s="48" t="s">
        <v>58</v>
      </c>
      <c r="E13" s="48" t="s">
        <v>58</v>
      </c>
      <c r="F13" s="600" t="s">
        <v>433</v>
      </c>
      <c r="G13" s="417" t="s">
        <v>420</v>
      </c>
      <c r="H13" s="417" t="s">
        <v>421</v>
      </c>
      <c r="I13" s="417" t="s">
        <v>380</v>
      </c>
      <c r="J13" s="417" t="s">
        <v>380</v>
      </c>
      <c r="K13" s="417" t="s">
        <v>422</v>
      </c>
      <c r="L13" s="417" t="s">
        <v>380</v>
      </c>
      <c r="M13" s="10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I1&amp;2&amp;5+S2+E1+Z1+M4+F1</v>
      </c>
      <c r="N13" s="380" t="s">
        <v>389</v>
      </c>
      <c r="O13" s="415">
        <v>17</v>
      </c>
      <c r="P13" s="390" t="s">
        <v>23</v>
      </c>
      <c r="Q13" s="379">
        <v>0</v>
      </c>
      <c r="R13" s="48" t="s">
        <v>423</v>
      </c>
      <c r="S13" s="48" t="s">
        <v>423</v>
      </c>
      <c r="T13" s="445" t="s">
        <v>423</v>
      </c>
    </row>
    <row r="14" spans="1:20" ht="14.1" customHeight="1" x14ac:dyDescent="0.3">
      <c r="A14" s="753"/>
      <c r="B14" s="48" t="s">
        <v>58</v>
      </c>
      <c r="C14" s="48" t="s">
        <v>58</v>
      </c>
      <c r="D14" s="48" t="s">
        <v>58</v>
      </c>
      <c r="E14" s="48" t="s">
        <v>58</v>
      </c>
      <c r="F14" s="600" t="s">
        <v>434</v>
      </c>
      <c r="G14" s="417" t="s">
        <v>420</v>
      </c>
      <c r="H14" s="417" t="s">
        <v>421</v>
      </c>
      <c r="I14" s="417" t="s">
        <v>380</v>
      </c>
      <c r="J14" s="417" t="s">
        <v>380</v>
      </c>
      <c r="K14" s="417" t="s">
        <v>422</v>
      </c>
      <c r="L14" s="417" t="s">
        <v>380</v>
      </c>
      <c r="M14" s="10" t="str">
        <f t="shared" si="0"/>
        <v>I1&amp;2&amp;5+S2+E1+Z1+M4+F1</v>
      </c>
      <c r="N14" s="378" t="s">
        <v>389</v>
      </c>
      <c r="O14" s="415">
        <v>4</v>
      </c>
      <c r="P14" s="394" t="s">
        <v>23</v>
      </c>
      <c r="Q14" s="379" t="s">
        <v>428</v>
      </c>
      <c r="R14" s="34" t="s">
        <v>423</v>
      </c>
      <c r="S14" s="34" t="s">
        <v>423</v>
      </c>
      <c r="T14" s="37" t="s">
        <v>423</v>
      </c>
    </row>
    <row r="15" spans="1:20" ht="14.1" customHeight="1" x14ac:dyDescent="0.3">
      <c r="A15" s="753"/>
      <c r="B15" s="48" t="s">
        <v>58</v>
      </c>
      <c r="C15" s="48" t="s">
        <v>58</v>
      </c>
      <c r="D15" s="48" t="s">
        <v>58</v>
      </c>
      <c r="E15" s="48" t="s">
        <v>58</v>
      </c>
      <c r="F15" s="600" t="s">
        <v>435</v>
      </c>
      <c r="G15" s="417" t="s">
        <v>420</v>
      </c>
      <c r="H15" s="417" t="s">
        <v>421</v>
      </c>
      <c r="I15" s="417" t="s">
        <v>380</v>
      </c>
      <c r="J15" s="417" t="s">
        <v>380</v>
      </c>
      <c r="K15" s="417" t="s">
        <v>422</v>
      </c>
      <c r="L15" s="417" t="s">
        <v>380</v>
      </c>
      <c r="M15" s="10" t="str">
        <f>IF(G15 &lt;&gt; "","I" &amp; G15,"") &amp; IF(H15 &lt;&gt; "","+S" &amp; H15,"") &amp; IF(I15 &lt;&gt; "","+E" &amp; I15,"") &amp; IF(J15 &lt;&gt; "","+Z" &amp; J15,"") &amp; IF(K15 &lt;&gt; "","+M" &amp; K15,"") &amp; IF(L15 &lt;&gt; "","+F" &amp; L15,"")</f>
        <v>I1&amp;2&amp;5+S2+E1+Z1+M4+F1</v>
      </c>
      <c r="N15" s="378" t="s">
        <v>389</v>
      </c>
      <c r="O15" s="415">
        <v>4</v>
      </c>
      <c r="P15" s="394" t="s">
        <v>23</v>
      </c>
      <c r="Q15" s="379" t="s">
        <v>397</v>
      </c>
      <c r="R15" s="34" t="s">
        <v>423</v>
      </c>
      <c r="S15" s="34" t="s">
        <v>423</v>
      </c>
      <c r="T15" s="37" t="s">
        <v>423</v>
      </c>
    </row>
    <row r="16" spans="1:20" ht="14.1" customHeight="1" x14ac:dyDescent="0.3">
      <c r="A16" s="754"/>
      <c r="B16" s="366">
        <v>0</v>
      </c>
      <c r="C16" s="366" t="s">
        <v>58</v>
      </c>
      <c r="D16" s="366" t="s">
        <v>58</v>
      </c>
      <c r="E16" s="366" t="s">
        <v>58</v>
      </c>
      <c r="F16" s="361" t="s">
        <v>436</v>
      </c>
      <c r="G16" s="291" t="s">
        <v>420</v>
      </c>
      <c r="H16" s="291" t="s">
        <v>421</v>
      </c>
      <c r="I16" s="291" t="s">
        <v>380</v>
      </c>
      <c r="J16" s="291" t="s">
        <v>380</v>
      </c>
      <c r="K16" s="291" t="s">
        <v>422</v>
      </c>
      <c r="L16" s="291" t="s">
        <v>380</v>
      </c>
      <c r="M16" s="294" t="str">
        <f>IF(G16 &lt;&gt; "","I" &amp; G16,"") &amp; IF(H16 &lt;&gt; "","+S" &amp; H16,"") &amp; IF(I16 &lt;&gt; "","+E" &amp; I16,"") &amp; IF(J16 &lt;&gt; "","+Z" &amp; J16,"") &amp; IF(K16 &lt;&gt; "","+M" &amp; K16,"") &amp; IF(L16 &lt;&gt; "","+F" &amp; L16,"")</f>
        <v>I1&amp;2&amp;5+S2+E1+Z1+M4+F1</v>
      </c>
      <c r="N16" s="447" t="s">
        <v>389</v>
      </c>
      <c r="O16" s="557">
        <v>7</v>
      </c>
      <c r="P16" s="448" t="s">
        <v>23</v>
      </c>
      <c r="Q16" s="449" t="s">
        <v>383</v>
      </c>
      <c r="R16" s="292" t="s">
        <v>423</v>
      </c>
      <c r="S16" s="292" t="s">
        <v>423</v>
      </c>
      <c r="T16" s="293" t="s">
        <v>423</v>
      </c>
    </row>
    <row r="17" spans="1:20" ht="14.1" customHeight="1" x14ac:dyDescent="0.3">
      <c r="A17" s="46" t="s">
        <v>437</v>
      </c>
      <c r="B17" s="433" t="s">
        <v>58</v>
      </c>
      <c r="C17" s="433" t="s">
        <v>58</v>
      </c>
      <c r="D17" s="433" t="s">
        <v>58</v>
      </c>
      <c r="E17" s="433" t="s">
        <v>58</v>
      </c>
      <c r="F17" s="107" t="s">
        <v>438</v>
      </c>
      <c r="G17" s="440" t="s">
        <v>420</v>
      </c>
      <c r="H17" s="440" t="s">
        <v>421</v>
      </c>
      <c r="I17" s="440" t="s">
        <v>380</v>
      </c>
      <c r="J17" s="440" t="s">
        <v>380</v>
      </c>
      <c r="K17" s="440" t="s">
        <v>422</v>
      </c>
      <c r="L17" s="440" t="s">
        <v>380</v>
      </c>
      <c r="M17" s="441" t="str">
        <f t="shared" si="0"/>
        <v>I1&amp;2&amp;5+S2+E1+Z1+M4+F1</v>
      </c>
      <c r="N17" s="443" t="s">
        <v>389</v>
      </c>
      <c r="O17" s="550">
        <v>11</v>
      </c>
      <c r="P17" s="450" t="s">
        <v>23</v>
      </c>
      <c r="Q17" s="444" t="s">
        <v>397</v>
      </c>
      <c r="R17" s="435" t="s">
        <v>423</v>
      </c>
      <c r="S17" s="435" t="s">
        <v>423</v>
      </c>
      <c r="T17" s="436" t="s">
        <v>423</v>
      </c>
    </row>
    <row r="18" spans="1:20" ht="14.1" customHeight="1" x14ac:dyDescent="0.3">
      <c r="A18" s="753"/>
      <c r="B18" s="48" t="s">
        <v>58</v>
      </c>
      <c r="C18" s="48" t="s">
        <v>58</v>
      </c>
      <c r="D18" s="48" t="s">
        <v>58</v>
      </c>
      <c r="E18" s="48" t="s">
        <v>58</v>
      </c>
      <c r="F18" s="600" t="s">
        <v>439</v>
      </c>
      <c r="G18" s="1017" t="s">
        <v>440</v>
      </c>
      <c r="H18" s="1018"/>
      <c r="I18" s="1018"/>
      <c r="J18" s="1018"/>
      <c r="K18" s="1018"/>
      <c r="L18" s="1018"/>
      <c r="M18" s="1018"/>
      <c r="N18" s="1019"/>
      <c r="O18" s="554">
        <v>2</v>
      </c>
      <c r="P18" s="395" t="s">
        <v>23</v>
      </c>
      <c r="Q18" s="379" t="s">
        <v>397</v>
      </c>
      <c r="R18" s="34" t="s">
        <v>423</v>
      </c>
      <c r="S18" s="34" t="s">
        <v>423</v>
      </c>
      <c r="T18" s="37" t="s">
        <v>423</v>
      </c>
    </row>
    <row r="19" spans="1:20" ht="14.1" customHeight="1" x14ac:dyDescent="0.3">
      <c r="A19" s="753"/>
      <c r="B19" s="48">
        <v>0</v>
      </c>
      <c r="C19" s="48" t="s">
        <v>58</v>
      </c>
      <c r="D19" s="48" t="s">
        <v>58</v>
      </c>
      <c r="E19" s="48" t="s">
        <v>58</v>
      </c>
      <c r="F19" s="600" t="s">
        <v>441</v>
      </c>
      <c r="G19" s="417" t="s">
        <v>420</v>
      </c>
      <c r="H19" s="417" t="s">
        <v>421</v>
      </c>
      <c r="I19" s="417" t="s">
        <v>380</v>
      </c>
      <c r="J19" s="417" t="s">
        <v>380</v>
      </c>
      <c r="K19" s="417" t="s">
        <v>422</v>
      </c>
      <c r="L19" s="417" t="s">
        <v>380</v>
      </c>
      <c r="M19" s="10" t="str">
        <f>IF(G17 &lt;&gt; "","I" &amp; G17,"") &amp; IF(H17 &lt;&gt; "","+S" &amp; H17,"") &amp; IF(I17 &lt;&gt; "","+E" &amp; I17,"") &amp; IF(J17 &lt;&gt; "","+Z" &amp; J17,"") &amp; IF(K17 &lt;&gt; "","+M" &amp; K17,"") &amp; IF(L17 &lt;&gt; "","+F" &amp; L17,"")</f>
        <v>I1&amp;2&amp;5+S2+E1+Z1+M4+F1</v>
      </c>
      <c r="N19" s="378" t="s">
        <v>389</v>
      </c>
      <c r="O19" s="415">
        <v>8</v>
      </c>
      <c r="P19" s="396" t="s">
        <v>23</v>
      </c>
      <c r="Q19" s="379">
        <v>0</v>
      </c>
      <c r="R19" s="34" t="s">
        <v>442</v>
      </c>
      <c r="S19" s="34" t="s">
        <v>442</v>
      </c>
      <c r="T19" s="37" t="s">
        <v>442</v>
      </c>
    </row>
    <row r="20" spans="1:20" ht="14.1" customHeight="1" x14ac:dyDescent="0.3">
      <c r="A20" s="754"/>
      <c r="B20" s="366">
        <v>0</v>
      </c>
      <c r="C20" s="366" t="s">
        <v>58</v>
      </c>
      <c r="D20" s="366" t="s">
        <v>58</v>
      </c>
      <c r="E20" s="366" t="s">
        <v>58</v>
      </c>
      <c r="F20" s="361" t="s">
        <v>443</v>
      </c>
      <c r="G20" s="291" t="s">
        <v>420</v>
      </c>
      <c r="H20" s="291" t="s">
        <v>421</v>
      </c>
      <c r="I20" s="291" t="s">
        <v>380</v>
      </c>
      <c r="J20" s="291" t="s">
        <v>380</v>
      </c>
      <c r="K20" s="291" t="s">
        <v>422</v>
      </c>
      <c r="L20" s="291" t="s">
        <v>380</v>
      </c>
      <c r="M20" s="294" t="str">
        <f>IF(G18 &lt;&gt; "","I" &amp; G18,"") &amp; IF(H18 &lt;&gt; "","+S" &amp; H18,"") &amp; IF(I18 &lt;&gt; "","+E" &amp; I18,"") &amp; IF(J18 &lt;&gt; "","+Z" &amp; J18,"") &amp; IF(K18 &lt;&gt; "","+M" &amp; K18,"") &amp; IF(L18 &lt;&gt; "","+F" &amp; L18,"")</f>
        <v>Idle 2.1.d</v>
      </c>
      <c r="N20" s="447" t="s">
        <v>389</v>
      </c>
      <c r="O20" s="557">
        <v>6</v>
      </c>
      <c r="P20" s="451" t="s">
        <v>23</v>
      </c>
      <c r="Q20" s="449">
        <v>0</v>
      </c>
      <c r="R20" s="292" t="s">
        <v>423</v>
      </c>
      <c r="S20" s="292" t="s">
        <v>423</v>
      </c>
      <c r="T20" s="293" t="s">
        <v>423</v>
      </c>
    </row>
    <row r="21" spans="1:20" ht="14.1" customHeight="1" x14ac:dyDescent="0.3">
      <c r="A21" s="46" t="s">
        <v>444</v>
      </c>
      <c r="B21" s="433">
        <v>0</v>
      </c>
      <c r="C21" s="433" t="s">
        <v>58</v>
      </c>
      <c r="D21" s="433" t="s">
        <v>58</v>
      </c>
      <c r="E21" s="433" t="s">
        <v>58</v>
      </c>
      <c r="F21" s="107" t="s">
        <v>445</v>
      </c>
      <c r="G21" s="440" t="s">
        <v>420</v>
      </c>
      <c r="H21" s="440" t="s">
        <v>421</v>
      </c>
      <c r="I21" s="440" t="s">
        <v>380</v>
      </c>
      <c r="J21" s="440" t="s">
        <v>380</v>
      </c>
      <c r="K21" s="440" t="s">
        <v>380</v>
      </c>
      <c r="L21" s="440" t="s">
        <v>380</v>
      </c>
      <c r="M21" s="441" t="str">
        <f>IF(G21 &lt;&gt; "","I" &amp; G21,"") &amp; IF(H21 &lt;&gt; "","+S" &amp; H21,"") &amp; IF(I21 &lt;&gt; "","+E" &amp; I21,"") &amp; IF(J21 &lt;&gt; "","+Z" &amp; J21,"") &amp; IF(K21 &lt;&gt; "","+M" &amp; K21,"") &amp; IF(L21 &lt;&gt; "","+F" &amp; L21,"")</f>
        <v>I1&amp;2&amp;5+S2+E1+Z1+M1+F1</v>
      </c>
      <c r="N21" s="443" t="s">
        <v>389</v>
      </c>
      <c r="O21" s="558">
        <v>15</v>
      </c>
      <c r="P21" s="452" t="s">
        <v>23</v>
      </c>
      <c r="Q21" s="444">
        <v>0</v>
      </c>
      <c r="R21" s="435" t="s">
        <v>442</v>
      </c>
      <c r="S21" s="435" t="s">
        <v>442</v>
      </c>
      <c r="T21" s="436" t="s">
        <v>442</v>
      </c>
    </row>
    <row r="22" spans="1:20" ht="14.1" customHeight="1" x14ac:dyDescent="0.3">
      <c r="A22" s="753"/>
      <c r="B22" s="48" t="s">
        <v>58</v>
      </c>
      <c r="C22" s="48" t="s">
        <v>58</v>
      </c>
      <c r="D22" s="48" t="s">
        <v>58</v>
      </c>
      <c r="E22" s="48" t="s">
        <v>58</v>
      </c>
      <c r="F22" s="600" t="s">
        <v>446</v>
      </c>
      <c r="G22" s="417" t="s">
        <v>447</v>
      </c>
      <c r="H22" s="417" t="s">
        <v>448</v>
      </c>
      <c r="I22" s="417" t="s">
        <v>380</v>
      </c>
      <c r="J22" s="417" t="s">
        <v>380</v>
      </c>
      <c r="K22" s="417" t="s">
        <v>449</v>
      </c>
      <c r="L22" s="417" t="s">
        <v>380</v>
      </c>
      <c r="M22" s="10" t="str">
        <f>IF(G22 &lt;&gt; "","I" &amp; G22,"") &amp; IF(H22 &lt;&gt; "","+S" &amp; H22,"") &amp; IF(I22 &lt;&gt; "","+E" &amp; I22,"") &amp; IF(J22 &lt;&gt; "","+Z" &amp; J22,"") &amp; IF(K22 &lt;&gt; "","+M" &amp; K22,"") &amp; IF(L22 &lt;&gt; "","+F" &amp; L22,"")</f>
        <v>I1&amp;2+S3+E1+Z1+M3;7&amp;9+F1</v>
      </c>
      <c r="N22" s="423" t="s">
        <v>389</v>
      </c>
      <c r="O22" s="554">
        <v>8</v>
      </c>
      <c r="P22" s="396" t="s">
        <v>23</v>
      </c>
      <c r="Q22" s="425" t="s">
        <v>450</v>
      </c>
      <c r="R22" s="34" t="s">
        <v>442</v>
      </c>
      <c r="S22" s="34" t="s">
        <v>442</v>
      </c>
      <c r="T22" s="37" t="s">
        <v>442</v>
      </c>
    </row>
    <row r="23" spans="1:20" ht="14.4" customHeight="1" x14ac:dyDescent="0.3">
      <c r="A23" s="755"/>
      <c r="B23" s="47" t="s">
        <v>58</v>
      </c>
      <c r="C23" s="47" t="s">
        <v>58</v>
      </c>
      <c r="D23" s="47" t="s">
        <v>58</v>
      </c>
      <c r="E23" s="47" t="s">
        <v>58</v>
      </c>
      <c r="F23" s="12" t="s">
        <v>451</v>
      </c>
      <c r="G23" s="33" t="s">
        <v>420</v>
      </c>
      <c r="H23" s="33" t="s">
        <v>421</v>
      </c>
      <c r="I23" s="33" t="s">
        <v>380</v>
      </c>
      <c r="J23" s="33" t="s">
        <v>380</v>
      </c>
      <c r="K23" s="33" t="s">
        <v>380</v>
      </c>
      <c r="L23" s="33" t="s">
        <v>380</v>
      </c>
      <c r="M23" s="11" t="str">
        <f>IF(G23 &lt;&gt; "","I" &amp; G23,"") &amp; IF(H23 &lt;&gt; "","+S" &amp; H23,"") &amp; IF(I23 &lt;&gt; "","+E" &amp; I23,"") &amp; IF(J23 &lt;&gt; "","+Z" &amp; J23,"") &amp; IF(K23 &lt;&gt; "","+M" &amp; K23,"") &amp; IF(L23 &lt;&gt; "","+F" &amp; L23,"")</f>
        <v>I1&amp;2&amp;5+S2+E1+Z1+M1+F1</v>
      </c>
      <c r="N23" s="392" t="s">
        <v>389</v>
      </c>
      <c r="O23" s="555">
        <v>3</v>
      </c>
      <c r="P23" s="397" t="s">
        <v>23</v>
      </c>
      <c r="Q23" s="399" t="s">
        <v>442</v>
      </c>
      <c r="R23" s="35" t="s">
        <v>442</v>
      </c>
      <c r="S23" s="35" t="s">
        <v>442</v>
      </c>
      <c r="T23" s="36" t="s">
        <v>442</v>
      </c>
    </row>
    <row r="24" spans="1:20" x14ac:dyDescent="0.3">
      <c r="A24" s="7"/>
      <c r="B24" s="7"/>
      <c r="C24" s="7"/>
      <c r="D24" s="7"/>
      <c r="E24" s="7"/>
      <c r="F24" s="2"/>
      <c r="G24" s="2"/>
      <c r="H24" s="2"/>
      <c r="I24" s="2"/>
      <c r="J24" s="2"/>
      <c r="K24" s="2"/>
      <c r="L24" s="2"/>
      <c r="M24" s="4"/>
      <c r="N24" s="84"/>
      <c r="O24" s="84"/>
      <c r="P24" s="84"/>
      <c r="Q24" s="84"/>
      <c r="R24" s="84"/>
    </row>
    <row r="25" spans="1:20" x14ac:dyDescent="0.3">
      <c r="A25" s="7"/>
      <c r="B25" s="7"/>
      <c r="C25" s="7"/>
      <c r="D25" s="7"/>
      <c r="E25" s="7"/>
      <c r="F25" s="2"/>
      <c r="G25" s="2"/>
      <c r="H25" s="2"/>
      <c r="I25" s="2"/>
      <c r="J25" s="2"/>
      <c r="K25" s="2"/>
      <c r="L25" s="2"/>
      <c r="M25" s="4"/>
      <c r="N25" s="84"/>
      <c r="O25" s="84"/>
      <c r="P25" s="84"/>
      <c r="Q25" s="84"/>
      <c r="R25" s="84"/>
    </row>
    <row r="26" spans="1:20" x14ac:dyDescent="0.3">
      <c r="A26" s="7"/>
      <c r="B26" s="7"/>
      <c r="C26" s="7"/>
      <c r="D26" s="7"/>
      <c r="E26" s="7"/>
      <c r="F26" s="2"/>
      <c r="G26" s="2"/>
      <c r="H26" s="2"/>
      <c r="I26" s="2"/>
      <c r="J26" s="2"/>
      <c r="K26" s="2"/>
      <c r="L26" s="2"/>
      <c r="M26" s="4"/>
      <c r="N26" s="84"/>
      <c r="O26" s="84"/>
      <c r="P26" s="84"/>
      <c r="Q26" s="84"/>
      <c r="R26" s="84"/>
    </row>
    <row r="27" spans="1:20" x14ac:dyDescent="0.3">
      <c r="A27" s="7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4"/>
      <c r="N27" s="84"/>
      <c r="O27" s="84"/>
      <c r="P27" s="84"/>
      <c r="Q27" s="84"/>
      <c r="R27" s="84"/>
    </row>
    <row r="28" spans="1:20" x14ac:dyDescent="0.3">
      <c r="A28" s="7"/>
      <c r="B28" s="7"/>
      <c r="C28" s="7"/>
      <c r="D28" s="7"/>
      <c r="E28" s="7"/>
      <c r="F28" s="2"/>
      <c r="G28" s="2"/>
      <c r="H28" s="2"/>
      <c r="I28" s="2"/>
      <c r="J28" s="2"/>
      <c r="K28" s="2"/>
      <c r="L28" s="2"/>
      <c r="M28" s="4"/>
      <c r="N28" s="5"/>
      <c r="O28" s="5"/>
      <c r="P28" s="5"/>
      <c r="Q28" s="5"/>
      <c r="R28" s="5"/>
    </row>
    <row r="29" spans="1:20" x14ac:dyDescent="0.3">
      <c r="A29" s="7"/>
      <c r="B29" s="7"/>
      <c r="C29" s="7"/>
      <c r="D29" s="7"/>
      <c r="E29" s="7"/>
      <c r="F29" s="2"/>
      <c r="G29" s="2"/>
      <c r="H29" s="2"/>
      <c r="I29" s="2"/>
      <c r="J29" s="2"/>
      <c r="K29" s="2"/>
      <c r="L29" s="2"/>
      <c r="M29" s="4"/>
      <c r="N29" s="5"/>
      <c r="O29" s="5"/>
      <c r="P29" s="5"/>
      <c r="Q29" s="5"/>
      <c r="R29" s="5"/>
    </row>
    <row r="30" spans="1:20" x14ac:dyDescent="0.3">
      <c r="A30" s="7"/>
      <c r="B30" s="7"/>
      <c r="C30" s="7"/>
      <c r="D30" s="7"/>
      <c r="E30" s="7"/>
      <c r="F30" s="2"/>
      <c r="G30" s="2"/>
      <c r="H30" s="2"/>
      <c r="I30" s="2"/>
      <c r="J30" s="2"/>
      <c r="K30" s="2"/>
      <c r="L30" s="2"/>
      <c r="M30" s="4"/>
      <c r="N30" s="84"/>
      <c r="O30" s="84"/>
      <c r="P30" s="84"/>
      <c r="Q30" s="84"/>
      <c r="R30" s="84"/>
    </row>
    <row r="31" spans="1:20" x14ac:dyDescent="0.3">
      <c r="A31" s="7"/>
      <c r="B31" s="7"/>
      <c r="C31" s="7"/>
      <c r="D31" s="7"/>
      <c r="E31" s="7"/>
      <c r="F31" s="2"/>
      <c r="G31" s="2"/>
      <c r="H31" s="2"/>
      <c r="I31" s="2"/>
      <c r="J31" s="2"/>
      <c r="K31" s="2"/>
      <c r="L31" s="2"/>
      <c r="M31" s="4"/>
      <c r="N31" s="84"/>
      <c r="O31" s="84"/>
      <c r="P31" s="84"/>
      <c r="Q31" s="84"/>
      <c r="R31" s="84"/>
    </row>
    <row r="32" spans="1:20" x14ac:dyDescent="0.3">
      <c r="A32" s="7"/>
      <c r="B32" s="7"/>
      <c r="C32" s="7"/>
      <c r="D32" s="7"/>
      <c r="E32" s="7"/>
      <c r="F32" s="2"/>
      <c r="G32" s="2"/>
      <c r="H32" s="2"/>
      <c r="I32" s="2"/>
      <c r="J32" s="2"/>
      <c r="K32" s="2"/>
      <c r="L32" s="2"/>
      <c r="M32" s="4"/>
      <c r="N32" s="5"/>
      <c r="O32" s="5"/>
      <c r="P32" s="5"/>
      <c r="Q32" s="5"/>
      <c r="R32" s="5"/>
    </row>
    <row r="33" spans="1:18" x14ac:dyDescent="0.3">
      <c r="A33" s="7"/>
      <c r="B33" s="7"/>
      <c r="C33" s="7"/>
      <c r="D33" s="7"/>
      <c r="E33" s="7"/>
      <c r="F33" s="2"/>
      <c r="G33" s="2"/>
      <c r="H33" s="2"/>
      <c r="I33" s="2"/>
      <c r="J33" s="2"/>
      <c r="K33" s="2"/>
      <c r="L33" s="2"/>
      <c r="M33" s="4"/>
      <c r="N33" s="5"/>
      <c r="O33" s="5"/>
      <c r="P33" s="5"/>
      <c r="Q33" s="5"/>
      <c r="R33" s="5"/>
    </row>
    <row r="34" spans="1:18" x14ac:dyDescent="0.3">
      <c r="A34" s="7"/>
      <c r="B34" s="7"/>
      <c r="C34" s="7"/>
      <c r="D34" s="7"/>
      <c r="E34" s="7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4"/>
      <c r="R34" s="4"/>
    </row>
    <row r="35" spans="1:18" x14ac:dyDescent="0.3">
      <c r="A35" s="7"/>
      <c r="B35" s="7"/>
      <c r="C35" s="7"/>
      <c r="D35" s="7"/>
      <c r="E35" s="7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4"/>
      <c r="R35" s="4"/>
    </row>
    <row r="36" spans="1:18" x14ac:dyDescent="0.3">
      <c r="A36" s="7"/>
      <c r="B36" s="7"/>
      <c r="C36" s="7"/>
      <c r="D36" s="7"/>
      <c r="E36" s="7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4"/>
    </row>
    <row r="37" spans="1:18" x14ac:dyDescent="0.3">
      <c r="F37" s="3"/>
      <c r="G37" s="3"/>
      <c r="H37" s="3"/>
      <c r="I37" s="3"/>
      <c r="J37" s="3"/>
      <c r="K37" s="3"/>
      <c r="L37" s="3"/>
    </row>
    <row r="38" spans="1:18" x14ac:dyDescent="0.3">
      <c r="F38" s="3"/>
      <c r="G38" s="3"/>
      <c r="H38" s="3"/>
      <c r="I38" s="3"/>
      <c r="J38" s="3"/>
      <c r="K38" s="3"/>
      <c r="L38" s="3"/>
      <c r="M38" s="2"/>
    </row>
    <row r="39" spans="1:18" x14ac:dyDescent="0.3">
      <c r="F39" s="3"/>
      <c r="G39" s="3"/>
      <c r="H39" s="3"/>
      <c r="I39" s="3"/>
      <c r="J39" s="3"/>
      <c r="K39" s="3"/>
      <c r="L39" s="3"/>
      <c r="M39" s="2"/>
    </row>
    <row r="40" spans="1:18" x14ac:dyDescent="0.3">
      <c r="F40" s="3"/>
      <c r="G40" s="3"/>
      <c r="H40" s="3"/>
      <c r="I40" s="3"/>
      <c r="J40" s="3"/>
      <c r="K40" s="3"/>
      <c r="L40" s="3"/>
      <c r="M40" s="2"/>
    </row>
    <row r="41" spans="1:18" x14ac:dyDescent="0.3">
      <c r="F41" s="3"/>
      <c r="G41" s="3"/>
      <c r="H41" s="3"/>
      <c r="I41" s="3"/>
      <c r="J41" s="3"/>
      <c r="K41" s="3"/>
      <c r="L41" s="3"/>
      <c r="M41" s="2"/>
    </row>
    <row r="42" spans="1:18" x14ac:dyDescent="0.3">
      <c r="F42" s="3"/>
      <c r="G42" s="3"/>
      <c r="H42" s="3"/>
      <c r="I42" s="3"/>
      <c r="J42" s="3"/>
      <c r="K42" s="3"/>
      <c r="L42" s="3"/>
      <c r="M42" s="2"/>
    </row>
    <row r="43" spans="1:18" x14ac:dyDescent="0.3">
      <c r="F43" s="3"/>
      <c r="G43" s="3"/>
      <c r="H43" s="3"/>
      <c r="I43" s="3"/>
      <c r="J43" s="3"/>
      <c r="K43" s="3"/>
      <c r="L43" s="3"/>
      <c r="M43" s="2"/>
    </row>
    <row r="44" spans="1:18" x14ac:dyDescent="0.3">
      <c r="F44" s="3"/>
      <c r="G44" s="3"/>
      <c r="H44" s="3"/>
      <c r="I44" s="3"/>
      <c r="J44" s="3"/>
      <c r="K44" s="3"/>
      <c r="L44" s="3"/>
      <c r="M44" s="2"/>
    </row>
    <row r="45" spans="1:18" x14ac:dyDescent="0.3">
      <c r="F45" s="3"/>
      <c r="G45" s="3"/>
      <c r="H45" s="3"/>
      <c r="I45" s="3"/>
      <c r="J45" s="3"/>
      <c r="K45" s="3"/>
      <c r="L45" s="3"/>
      <c r="M45" s="2"/>
    </row>
    <row r="46" spans="1:18" x14ac:dyDescent="0.3">
      <c r="F46" s="3"/>
      <c r="G46" s="3"/>
      <c r="H46" s="3"/>
      <c r="I46" s="3"/>
      <c r="J46" s="3"/>
      <c r="K46" s="3"/>
      <c r="L46" s="3"/>
      <c r="M46" s="2"/>
    </row>
    <row r="47" spans="1:18" x14ac:dyDescent="0.3">
      <c r="F47" s="3"/>
      <c r="G47" s="3"/>
      <c r="H47" s="3"/>
      <c r="I47" s="3"/>
      <c r="J47" s="3"/>
      <c r="K47" s="3"/>
      <c r="L47" s="3"/>
      <c r="M47" s="2"/>
    </row>
    <row r="48" spans="1:18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  <c r="M50" s="2"/>
    </row>
    <row r="51" spans="6:13" x14ac:dyDescent="0.3">
      <c r="F51" s="3"/>
      <c r="G51" s="3"/>
      <c r="H51" s="3"/>
      <c r="I51" s="3"/>
      <c r="J51" s="3"/>
      <c r="K51" s="3"/>
      <c r="L51" s="3"/>
      <c r="M51" s="2"/>
    </row>
    <row r="52" spans="6:13" x14ac:dyDescent="0.3">
      <c r="F52" s="3"/>
      <c r="G52" s="3"/>
      <c r="H52" s="3"/>
      <c r="I52" s="3"/>
      <c r="J52" s="3"/>
      <c r="K52" s="3"/>
      <c r="L52" s="3"/>
    </row>
  </sheetData>
  <mergeCells count="11">
    <mergeCell ref="A2:A3"/>
    <mergeCell ref="B2:B3"/>
    <mergeCell ref="C2:C3"/>
    <mergeCell ref="D2:D3"/>
    <mergeCell ref="G2:M2"/>
    <mergeCell ref="G18:N18"/>
    <mergeCell ref="N2:N3"/>
    <mergeCell ref="Q2:T2"/>
    <mergeCell ref="E2:E3"/>
    <mergeCell ref="F2:F3"/>
    <mergeCell ref="O2:P2"/>
  </mergeCells>
  <phoneticPr fontId="37" type="noConversion"/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autoPageBreaks="0" fitToPage="1"/>
  </sheetPr>
  <dimension ref="A1:T30"/>
  <sheetViews>
    <sheetView view="pageBreakPreview" zoomScaleNormal="95" zoomScaleSheetLayoutView="100" workbookViewId="0">
      <selection activeCell="P8" sqref="P8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7" width="6.109375" style="1" bestFit="1" customWidth="1"/>
    <col min="8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1.2 Sdělovací zařízení</v>
      </c>
    </row>
    <row r="2" spans="1:20" s="71" customFormat="1" ht="14.4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</row>
    <row r="3" spans="1:20" s="7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4" t="s">
        <v>375</v>
      </c>
      <c r="P3" s="495" t="s">
        <v>376</v>
      </c>
      <c r="Q3" s="610" t="s">
        <v>47</v>
      </c>
      <c r="R3" s="610" t="s">
        <v>48</v>
      </c>
      <c r="S3" s="77" t="s">
        <v>49</v>
      </c>
      <c r="T3" s="77" t="s">
        <v>50</v>
      </c>
    </row>
    <row r="4" spans="1:20" ht="14.1" customHeight="1" thickBot="1" x14ac:dyDescent="0.35">
      <c r="A4" s="16" t="s">
        <v>444</v>
      </c>
      <c r="B4" s="437" t="s">
        <v>58</v>
      </c>
      <c r="C4" s="437" t="s">
        <v>58</v>
      </c>
      <c r="D4" s="437" t="s">
        <v>58</v>
      </c>
      <c r="E4" s="437" t="s">
        <v>58</v>
      </c>
      <c r="F4" s="1027" t="s">
        <v>452</v>
      </c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9"/>
    </row>
    <row r="5" spans="1:20" ht="14.1" customHeight="1" x14ac:dyDescent="0.3">
      <c r="A5" s="416" t="s">
        <v>453</v>
      </c>
      <c r="B5" s="432" t="s">
        <v>58</v>
      </c>
      <c r="C5" s="432" t="s">
        <v>58</v>
      </c>
      <c r="D5" s="432" t="s">
        <v>58</v>
      </c>
      <c r="E5" s="432" t="s">
        <v>58</v>
      </c>
      <c r="F5" s="603" t="s">
        <v>454</v>
      </c>
      <c r="G5" s="613" t="s">
        <v>420</v>
      </c>
      <c r="H5" s="613" t="s">
        <v>421</v>
      </c>
      <c r="I5" s="613" t="s">
        <v>380</v>
      </c>
      <c r="J5" s="613" t="s">
        <v>380</v>
      </c>
      <c r="K5" s="613"/>
      <c r="L5" s="613" t="s">
        <v>380</v>
      </c>
      <c r="M5" s="439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I1&amp;2&amp;5+S2+E1+Z1+F1</v>
      </c>
      <c r="N5" s="296" t="s">
        <v>389</v>
      </c>
      <c r="O5" s="559">
        <v>4</v>
      </c>
      <c r="P5" s="418" t="s">
        <v>23</v>
      </c>
      <c r="Q5" s="296" t="s">
        <v>397</v>
      </c>
      <c r="R5" s="296" t="s">
        <v>423</v>
      </c>
      <c r="S5" s="296" t="s">
        <v>423</v>
      </c>
      <c r="T5" s="297" t="s">
        <v>423</v>
      </c>
    </row>
    <row r="6" spans="1:20" ht="14.1" customHeight="1" x14ac:dyDescent="0.3">
      <c r="A6" s="1045"/>
      <c r="B6" s="48" t="s">
        <v>58</v>
      </c>
      <c r="C6" s="48" t="s">
        <v>58</v>
      </c>
      <c r="D6" s="48" t="s">
        <v>58</v>
      </c>
      <c r="E6" s="48" t="s">
        <v>58</v>
      </c>
      <c r="F6" s="600" t="s">
        <v>435</v>
      </c>
      <c r="G6" s="1034" t="s">
        <v>452</v>
      </c>
      <c r="H6" s="1034"/>
      <c r="I6" s="1034"/>
      <c r="J6" s="1034"/>
      <c r="K6" s="1034"/>
      <c r="L6" s="1034"/>
      <c r="M6" s="1034"/>
      <c r="N6" s="1034"/>
      <c r="O6" s="1034"/>
      <c r="P6" s="1034"/>
      <c r="Q6" s="1034"/>
      <c r="R6" s="1034"/>
      <c r="S6" s="1034"/>
      <c r="T6" s="1035"/>
    </row>
    <row r="7" spans="1:20" ht="14.1" customHeight="1" x14ac:dyDescent="0.3">
      <c r="A7" s="1045"/>
      <c r="B7" s="86" t="s">
        <v>58</v>
      </c>
      <c r="C7" s="48" t="s">
        <v>58</v>
      </c>
      <c r="D7" s="48" t="s">
        <v>58</v>
      </c>
      <c r="E7" s="48" t="s">
        <v>58</v>
      </c>
      <c r="F7" s="600" t="s">
        <v>455</v>
      </c>
      <c r="G7" s="417" t="s">
        <v>420</v>
      </c>
      <c r="H7" s="417" t="s">
        <v>421</v>
      </c>
      <c r="I7" s="417" t="s">
        <v>380</v>
      </c>
      <c r="J7" s="417" t="s">
        <v>380</v>
      </c>
      <c r="K7" s="417" t="s">
        <v>422</v>
      </c>
      <c r="L7" s="417" t="s">
        <v>380</v>
      </c>
      <c r="M7" s="10" t="str">
        <f>IF(G7 &lt;&gt; "","I" &amp; G7,"") &amp; IF(H7 &lt;&gt; "","+S" &amp; H7,"") &amp; IF(I7 &lt;&gt; "","+E" &amp; I7,"") &amp; IF(J7 &lt;&gt; "","+Z" &amp; J7,"") &amp; IF(K7 &lt;&gt; "","+M" &amp; K7,"") &amp; IF(L7 &lt;&gt; "","+F" &amp; L7,"")</f>
        <v>I1&amp;2&amp;5+S2+E1+Z1+M4+F1</v>
      </c>
      <c r="N7" s="34" t="s">
        <v>389</v>
      </c>
      <c r="O7" s="552">
        <v>4</v>
      </c>
      <c r="P7" s="418" t="s">
        <v>23</v>
      </c>
      <c r="Q7" s="34" t="s">
        <v>442</v>
      </c>
      <c r="R7" s="34" t="s">
        <v>423</v>
      </c>
      <c r="S7" s="34" t="s">
        <v>423</v>
      </c>
      <c r="T7" s="37" t="s">
        <v>423</v>
      </c>
    </row>
    <row r="8" spans="1:20" ht="14.1" customHeight="1" x14ac:dyDescent="0.3">
      <c r="A8" s="1045"/>
      <c r="B8" s="48" t="s">
        <v>58</v>
      </c>
      <c r="C8" s="48" t="s">
        <v>58</v>
      </c>
      <c r="D8" s="48" t="s">
        <v>58</v>
      </c>
      <c r="E8" s="48" t="s">
        <v>58</v>
      </c>
      <c r="F8" s="600" t="s">
        <v>456</v>
      </c>
      <c r="G8" s="417" t="s">
        <v>420</v>
      </c>
      <c r="H8" s="417" t="s">
        <v>421</v>
      </c>
      <c r="I8" s="417" t="s">
        <v>380</v>
      </c>
      <c r="J8" s="417" t="s">
        <v>380</v>
      </c>
      <c r="K8" s="417" t="s">
        <v>422</v>
      </c>
      <c r="L8" s="417" t="s">
        <v>380</v>
      </c>
      <c r="M8" s="10" t="str">
        <f t="shared" ref="M8:M12" si="0">IF(G8 &lt;&gt; "","I" &amp; G8,"") &amp; IF(H8 &lt;&gt; "","+S" &amp; H8,"") &amp; IF(I8 &lt;&gt; "","+E" &amp; I8,"") &amp; IF(J8 &lt;&gt; "","+Z" &amp; J8,"") &amp; IF(K8 &lt;&gt; "","+M" &amp; K8,"") &amp; IF(L8 &lt;&gt; "","+F" &amp; L8,"")</f>
        <v>I1&amp;2&amp;5+S2+E1+Z1+M4+F1</v>
      </c>
      <c r="N8" s="544" t="s">
        <v>382</v>
      </c>
      <c r="O8" s="552">
        <v>13</v>
      </c>
      <c r="P8" s="419" t="s">
        <v>23</v>
      </c>
      <c r="Q8" s="34" t="s">
        <v>397</v>
      </c>
      <c r="R8" s="34" t="s">
        <v>423</v>
      </c>
      <c r="S8" s="34" t="s">
        <v>423</v>
      </c>
      <c r="T8" s="37" t="s">
        <v>423</v>
      </c>
    </row>
    <row r="9" spans="1:20" ht="14.1" customHeight="1" x14ac:dyDescent="0.3">
      <c r="A9" s="1045"/>
      <c r="B9" s="48">
        <v>0</v>
      </c>
      <c r="C9" s="48" t="s">
        <v>58</v>
      </c>
      <c r="D9" s="48" t="s">
        <v>58</v>
      </c>
      <c r="E9" s="48" t="s">
        <v>58</v>
      </c>
      <c r="F9" s="600" t="s">
        <v>457</v>
      </c>
      <c r="G9" s="417" t="s">
        <v>420</v>
      </c>
      <c r="H9" s="417" t="s">
        <v>421</v>
      </c>
      <c r="I9" s="417" t="s">
        <v>380</v>
      </c>
      <c r="J9" s="417" t="s">
        <v>380</v>
      </c>
      <c r="K9" s="417" t="s">
        <v>422</v>
      </c>
      <c r="L9" s="417" t="s">
        <v>380</v>
      </c>
      <c r="M9" s="10" t="str">
        <f t="shared" si="0"/>
        <v>I1&amp;2&amp;5+S2+E1+Z1+M4+F1</v>
      </c>
      <c r="N9" s="34" t="s">
        <v>389</v>
      </c>
      <c r="O9" s="552">
        <v>7</v>
      </c>
      <c r="P9" s="420" t="s">
        <v>23</v>
      </c>
      <c r="Q9" s="34">
        <v>0</v>
      </c>
      <c r="R9" s="34" t="s">
        <v>423</v>
      </c>
      <c r="S9" s="34" t="s">
        <v>423</v>
      </c>
      <c r="T9" s="37" t="s">
        <v>423</v>
      </c>
    </row>
    <row r="10" spans="1:20" ht="14.1" customHeight="1" x14ac:dyDescent="0.3">
      <c r="A10" s="1045"/>
      <c r="B10" s="48">
        <v>0</v>
      </c>
      <c r="C10" s="544" t="s">
        <v>58</v>
      </c>
      <c r="D10" s="544" t="s">
        <v>58</v>
      </c>
      <c r="E10" s="544" t="s">
        <v>58</v>
      </c>
      <c r="F10" s="600" t="s">
        <v>458</v>
      </c>
      <c r="G10" s="417" t="s">
        <v>420</v>
      </c>
      <c r="H10" s="417" t="s">
        <v>421</v>
      </c>
      <c r="I10" s="417" t="s">
        <v>380</v>
      </c>
      <c r="J10" s="417" t="s">
        <v>380</v>
      </c>
      <c r="K10" s="417" t="s">
        <v>422</v>
      </c>
      <c r="L10" s="417" t="s">
        <v>380</v>
      </c>
      <c r="M10" s="10" t="str">
        <f t="shared" si="0"/>
        <v>I1&amp;2&amp;5+S2+E1+Z1+M4+F1</v>
      </c>
      <c r="N10" s="34" t="s">
        <v>389</v>
      </c>
      <c r="O10" s="552">
        <v>12</v>
      </c>
      <c r="P10" s="421" t="s">
        <v>23</v>
      </c>
      <c r="Q10" s="34">
        <v>0</v>
      </c>
      <c r="R10" s="34" t="s">
        <v>423</v>
      </c>
      <c r="S10" s="34" t="s">
        <v>423</v>
      </c>
      <c r="T10" s="37" t="s">
        <v>423</v>
      </c>
    </row>
    <row r="11" spans="1:20" ht="14.1" customHeight="1" x14ac:dyDescent="0.3">
      <c r="A11" s="1045"/>
      <c r="B11" s="48">
        <v>0</v>
      </c>
      <c r="C11" s="544" t="s">
        <v>58</v>
      </c>
      <c r="D11" s="544" t="s">
        <v>58</v>
      </c>
      <c r="E11" s="544" t="s">
        <v>58</v>
      </c>
      <c r="F11" s="600" t="s">
        <v>459</v>
      </c>
      <c r="G11" s="417" t="s">
        <v>420</v>
      </c>
      <c r="H11" s="417" t="s">
        <v>421</v>
      </c>
      <c r="I11" s="417" t="s">
        <v>380</v>
      </c>
      <c r="J11" s="417" t="s">
        <v>380</v>
      </c>
      <c r="K11" s="417" t="s">
        <v>422</v>
      </c>
      <c r="L11" s="417" t="s">
        <v>380</v>
      </c>
      <c r="M11" s="10" t="str">
        <f t="shared" ref="M11" si="1">IF(G11 &lt;&gt; "","I" &amp; G11,"") &amp; IF(H11 &lt;&gt; "","+S" &amp; H11,"") &amp; IF(I11 &lt;&gt; "","+E" &amp; I11,"") &amp; IF(J11 &lt;&gt; "","+Z" &amp; J11,"") &amp; IF(K11 &lt;&gt; "","+M" &amp; K11,"") &amp; IF(L11 &lt;&gt; "","+F" &amp; L11,"")</f>
        <v>I1&amp;2&amp;5+S2+E1+Z1+M4+F1</v>
      </c>
      <c r="N11" s="34" t="s">
        <v>389</v>
      </c>
      <c r="O11" s="552">
        <v>13</v>
      </c>
      <c r="P11" s="419" t="s">
        <v>23</v>
      </c>
      <c r="Q11" s="34">
        <v>0</v>
      </c>
      <c r="R11" s="34" t="s">
        <v>423</v>
      </c>
      <c r="S11" s="34" t="s">
        <v>423</v>
      </c>
      <c r="T11" s="37" t="s">
        <v>423</v>
      </c>
    </row>
    <row r="12" spans="1:20" ht="14.1" customHeight="1" x14ac:dyDescent="0.3">
      <c r="A12" s="1045"/>
      <c r="B12" s="48">
        <v>0</v>
      </c>
      <c r="C12" s="48" t="s">
        <v>58</v>
      </c>
      <c r="D12" s="48" t="s">
        <v>58</v>
      </c>
      <c r="E12" s="48" t="s">
        <v>58</v>
      </c>
      <c r="F12" s="600" t="s">
        <v>460</v>
      </c>
      <c r="G12" s="417" t="s">
        <v>420</v>
      </c>
      <c r="H12" s="417" t="s">
        <v>421</v>
      </c>
      <c r="I12" s="417" t="s">
        <v>380</v>
      </c>
      <c r="J12" s="417" t="s">
        <v>380</v>
      </c>
      <c r="K12" s="417" t="s">
        <v>422</v>
      </c>
      <c r="L12" s="417" t="s">
        <v>380</v>
      </c>
      <c r="M12" s="10" t="str">
        <f t="shared" si="0"/>
        <v>I1&amp;2&amp;5+S2+E1+Z1+M4+F1</v>
      </c>
      <c r="N12" s="34" t="s">
        <v>389</v>
      </c>
      <c r="O12" s="552">
        <v>7</v>
      </c>
      <c r="P12" s="420" t="s">
        <v>23</v>
      </c>
      <c r="Q12" s="34">
        <v>0</v>
      </c>
      <c r="R12" s="34" t="s">
        <v>423</v>
      </c>
      <c r="S12" s="34" t="s">
        <v>423</v>
      </c>
      <c r="T12" s="37" t="s">
        <v>423</v>
      </c>
    </row>
    <row r="13" spans="1:20" ht="14.1" customHeight="1" x14ac:dyDescent="0.3">
      <c r="A13" s="1045"/>
      <c r="B13" s="48" t="s">
        <v>58</v>
      </c>
      <c r="C13" s="48" t="s">
        <v>58</v>
      </c>
      <c r="D13" s="48" t="s">
        <v>58</v>
      </c>
      <c r="E13" s="48" t="s">
        <v>58</v>
      </c>
      <c r="F13" s="600" t="s">
        <v>461</v>
      </c>
      <c r="G13" s="1034" t="s">
        <v>452</v>
      </c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4"/>
      <c r="T13" s="1035"/>
    </row>
    <row r="14" spans="1:20" ht="14.1" customHeight="1" thickBot="1" x14ac:dyDescent="0.35">
      <c r="A14" s="1046"/>
      <c r="B14" s="366">
        <v>0</v>
      </c>
      <c r="C14" s="366" t="s">
        <v>58</v>
      </c>
      <c r="D14" s="366" t="s">
        <v>58</v>
      </c>
      <c r="E14" s="366" t="s">
        <v>58</v>
      </c>
      <c r="F14" s="361" t="s">
        <v>462</v>
      </c>
      <c r="G14" s="1030" t="s">
        <v>463</v>
      </c>
      <c r="H14" s="1030"/>
      <c r="I14" s="1030"/>
      <c r="J14" s="1030"/>
      <c r="K14" s="1030"/>
      <c r="L14" s="1030"/>
      <c r="M14" s="1030"/>
      <c r="N14" s="1030"/>
      <c r="O14" s="1030"/>
      <c r="P14" s="1030"/>
      <c r="Q14" s="1030"/>
      <c r="R14" s="1030"/>
      <c r="S14" s="1030"/>
      <c r="T14" s="1031"/>
    </row>
    <row r="15" spans="1:20" ht="14.1" customHeight="1" x14ac:dyDescent="0.3">
      <c r="A15" s="46" t="s">
        <v>437</v>
      </c>
      <c r="B15" s="433" t="s">
        <v>58</v>
      </c>
      <c r="C15" s="433" t="s">
        <v>58</v>
      </c>
      <c r="D15" s="433" t="s">
        <v>58</v>
      </c>
      <c r="E15" s="433" t="s">
        <v>58</v>
      </c>
      <c r="F15" s="107" t="s">
        <v>438</v>
      </c>
      <c r="G15" s="1036" t="s">
        <v>452</v>
      </c>
      <c r="H15" s="1037"/>
      <c r="I15" s="1037"/>
      <c r="J15" s="1037"/>
      <c r="K15" s="1037"/>
      <c r="L15" s="1037"/>
      <c r="M15" s="1037"/>
      <c r="N15" s="1037"/>
      <c r="O15" s="1037"/>
      <c r="P15" s="1037"/>
      <c r="Q15" s="1037"/>
      <c r="R15" s="1037"/>
      <c r="S15" s="1037"/>
      <c r="T15" s="1038"/>
    </row>
    <row r="16" spans="1:20" ht="14.1" customHeight="1" x14ac:dyDescent="0.3">
      <c r="A16" s="753"/>
      <c r="B16" s="48" t="s">
        <v>58</v>
      </c>
      <c r="C16" s="48" t="s">
        <v>58</v>
      </c>
      <c r="D16" s="48" t="s">
        <v>58</v>
      </c>
      <c r="E16" s="48" t="s">
        <v>58</v>
      </c>
      <c r="F16" s="600" t="s">
        <v>439</v>
      </c>
      <c r="G16" s="1017" t="s">
        <v>464</v>
      </c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39"/>
    </row>
    <row r="17" spans="1:20" ht="14.1" customHeight="1" x14ac:dyDescent="0.3">
      <c r="A17" s="753"/>
      <c r="B17" s="48">
        <v>0</v>
      </c>
      <c r="C17" s="48" t="s">
        <v>58</v>
      </c>
      <c r="D17" s="48" t="s">
        <v>58</v>
      </c>
      <c r="E17" s="48" t="s">
        <v>58</v>
      </c>
      <c r="F17" s="600" t="s">
        <v>441</v>
      </c>
      <c r="G17" s="1034" t="s">
        <v>452</v>
      </c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5"/>
    </row>
    <row r="18" spans="1:20" ht="14.1" customHeight="1" x14ac:dyDescent="0.3">
      <c r="A18" s="46" t="s">
        <v>465</v>
      </c>
      <c r="B18" s="433" t="s">
        <v>58</v>
      </c>
      <c r="C18" s="433" t="s">
        <v>58</v>
      </c>
      <c r="D18" s="433" t="s">
        <v>58</v>
      </c>
      <c r="E18" s="433" t="s">
        <v>58</v>
      </c>
      <c r="F18" s="107" t="s">
        <v>466</v>
      </c>
      <c r="G18" s="1036" t="s">
        <v>467</v>
      </c>
      <c r="H18" s="1037"/>
      <c r="I18" s="1037"/>
      <c r="J18" s="1037"/>
      <c r="K18" s="1037"/>
      <c r="L18" s="1037"/>
      <c r="M18" s="1043"/>
      <c r="N18" s="435" t="s">
        <v>389</v>
      </c>
      <c r="O18" s="561">
        <v>6</v>
      </c>
      <c r="P18" s="442" t="s">
        <v>23</v>
      </c>
      <c r="Q18" s="435" t="s">
        <v>442</v>
      </c>
      <c r="R18" s="435" t="s">
        <v>423</v>
      </c>
      <c r="S18" s="435" t="s">
        <v>423</v>
      </c>
      <c r="T18" s="436" t="s">
        <v>423</v>
      </c>
    </row>
    <row r="19" spans="1:20" ht="14.1" customHeight="1" x14ac:dyDescent="0.3">
      <c r="A19" s="606"/>
      <c r="B19" s="366" t="s">
        <v>58</v>
      </c>
      <c r="C19" s="366" t="s">
        <v>58</v>
      </c>
      <c r="D19" s="366" t="s">
        <v>58</v>
      </c>
      <c r="E19" s="366" t="s">
        <v>58</v>
      </c>
      <c r="F19" s="361" t="s">
        <v>468</v>
      </c>
      <c r="G19" s="291" t="s">
        <v>420</v>
      </c>
      <c r="H19" s="291" t="s">
        <v>421</v>
      </c>
      <c r="I19" s="291" t="s">
        <v>380</v>
      </c>
      <c r="J19" s="291" t="s">
        <v>380</v>
      </c>
      <c r="K19" s="291" t="s">
        <v>422</v>
      </c>
      <c r="L19" s="291" t="s">
        <v>380</v>
      </c>
      <c r="M19" s="294" t="str">
        <f t="shared" ref="M19" si="2">IF(G19 &lt;&gt; "","I" &amp; G19,"") &amp; IF(H19 &lt;&gt; "","+S" &amp; H19,"") &amp; IF(I19 &lt;&gt; "","+E" &amp; I19,"") &amp; IF(J19 &lt;&gt; "","+Z" &amp; J19,"") &amp; IF(K19 &lt;&gt; "","+M" &amp; K19,"") &amp; IF(L19 &lt;&gt; "","+F" &amp; L19,"")</f>
        <v>I1&amp;2&amp;5+S2+E1+Z1+M4+F1</v>
      </c>
      <c r="N19" s="292" t="s">
        <v>389</v>
      </c>
      <c r="O19" s="560">
        <v>7</v>
      </c>
      <c r="P19" s="420" t="s">
        <v>23</v>
      </c>
      <c r="Q19" s="292" t="s">
        <v>442</v>
      </c>
      <c r="R19" s="292" t="s">
        <v>423</v>
      </c>
      <c r="S19" s="292" t="s">
        <v>423</v>
      </c>
      <c r="T19" s="293" t="s">
        <v>423</v>
      </c>
    </row>
    <row r="20" spans="1:20" x14ac:dyDescent="0.3">
      <c r="A20" s="16" t="s">
        <v>469</v>
      </c>
      <c r="B20" s="437" t="s">
        <v>58</v>
      </c>
      <c r="C20" s="437" t="s">
        <v>58</v>
      </c>
      <c r="D20" s="437" t="s">
        <v>58</v>
      </c>
      <c r="E20" s="437" t="s">
        <v>58</v>
      </c>
      <c r="F20" s="1040" t="s">
        <v>470</v>
      </c>
      <c r="G20" s="1041"/>
      <c r="H20" s="1041"/>
      <c r="I20" s="1041"/>
      <c r="J20" s="1041"/>
      <c r="K20" s="1041"/>
      <c r="L20" s="1041"/>
      <c r="M20" s="1041"/>
      <c r="N20" s="1041"/>
      <c r="O20" s="1041"/>
      <c r="P20" s="1041"/>
      <c r="Q20" s="1041"/>
      <c r="R20" s="1041"/>
      <c r="S20" s="1041"/>
      <c r="T20" s="1042"/>
    </row>
    <row r="21" spans="1:20" x14ac:dyDescent="0.3">
      <c r="F21" s="3"/>
      <c r="G21" s="3"/>
      <c r="H21" s="3"/>
      <c r="I21" s="3"/>
      <c r="J21" s="3"/>
      <c r="K21" s="3"/>
      <c r="L21" s="3"/>
      <c r="M21" s="2"/>
    </row>
    <row r="22" spans="1:20" x14ac:dyDescent="0.3">
      <c r="F22" s="3"/>
      <c r="G22" s="3"/>
      <c r="H22" s="3"/>
      <c r="I22" s="3"/>
      <c r="J22" s="3"/>
      <c r="K22" s="3"/>
      <c r="L22" s="3"/>
      <c r="M22" s="2"/>
    </row>
    <row r="23" spans="1:20" x14ac:dyDescent="0.3">
      <c r="F23" s="3"/>
      <c r="G23" s="3"/>
      <c r="H23" s="3"/>
      <c r="I23" s="3"/>
      <c r="J23" s="3"/>
      <c r="K23" s="3"/>
      <c r="L23" s="3"/>
      <c r="M23" s="2"/>
    </row>
    <row r="24" spans="1:20" x14ac:dyDescent="0.3">
      <c r="F24" s="3"/>
      <c r="G24" s="3"/>
      <c r="H24" s="3"/>
      <c r="I24" s="3"/>
      <c r="J24" s="3"/>
      <c r="K24" s="3"/>
      <c r="L24" s="3"/>
      <c r="M24" s="2"/>
    </row>
    <row r="25" spans="1:20" x14ac:dyDescent="0.3">
      <c r="F25" s="3"/>
      <c r="G25" s="3"/>
      <c r="H25" s="3"/>
      <c r="I25" s="3"/>
      <c r="J25" s="3"/>
      <c r="K25" s="3"/>
      <c r="L25" s="3"/>
      <c r="M25" s="2"/>
    </row>
    <row r="26" spans="1:20" x14ac:dyDescent="0.3">
      <c r="F26" s="3"/>
      <c r="G26" s="3"/>
      <c r="H26" s="3"/>
      <c r="I26" s="3"/>
      <c r="J26" s="3"/>
      <c r="K26" s="3"/>
      <c r="L26" s="3"/>
      <c r="M26" s="2"/>
    </row>
    <row r="27" spans="1:20" x14ac:dyDescent="0.3">
      <c r="F27" s="3"/>
      <c r="G27" s="3"/>
      <c r="H27" s="3"/>
      <c r="I27" s="3"/>
      <c r="J27" s="3"/>
      <c r="K27" s="3"/>
      <c r="L27" s="3"/>
      <c r="M27" s="2"/>
    </row>
    <row r="28" spans="1:20" x14ac:dyDescent="0.3">
      <c r="F28" s="3"/>
      <c r="G28" s="3"/>
      <c r="H28" s="3"/>
      <c r="I28" s="3"/>
      <c r="J28" s="3"/>
      <c r="K28" s="3"/>
      <c r="L28" s="3"/>
      <c r="M28" s="2"/>
    </row>
    <row r="29" spans="1:20" x14ac:dyDescent="0.3">
      <c r="F29" s="3"/>
      <c r="G29" s="3"/>
      <c r="H29" s="3"/>
      <c r="I29" s="3"/>
      <c r="J29" s="3"/>
      <c r="K29" s="3"/>
      <c r="L29" s="3"/>
      <c r="M29" s="2"/>
    </row>
    <row r="30" spans="1:20" x14ac:dyDescent="0.3">
      <c r="F30" s="3"/>
      <c r="G30" s="3"/>
      <c r="H30" s="3"/>
      <c r="I30" s="3"/>
      <c r="J30" s="3"/>
      <c r="K30" s="3"/>
      <c r="L30" s="3"/>
    </row>
  </sheetData>
  <mergeCells count="20">
    <mergeCell ref="A2:A3"/>
    <mergeCell ref="B2:B3"/>
    <mergeCell ref="C2:C3"/>
    <mergeCell ref="D2:D3"/>
    <mergeCell ref="A6:A14"/>
    <mergeCell ref="G15:T15"/>
    <mergeCell ref="G16:T16"/>
    <mergeCell ref="G13:T13"/>
    <mergeCell ref="F20:T20"/>
    <mergeCell ref="G17:T17"/>
    <mergeCell ref="G18:M18"/>
    <mergeCell ref="O2:P2"/>
    <mergeCell ref="E2:E3"/>
    <mergeCell ref="G2:M2"/>
    <mergeCell ref="F4:T4"/>
    <mergeCell ref="G14:T14"/>
    <mergeCell ref="N2:N3"/>
    <mergeCell ref="Q2:T2"/>
    <mergeCell ref="F2:F3"/>
    <mergeCell ref="G6:T6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autoPageBreaks="0" fitToPage="1"/>
  </sheetPr>
  <dimension ref="A1:Y22"/>
  <sheetViews>
    <sheetView view="pageBreakPreview" zoomScaleNormal="70" workbookViewId="0">
      <selection activeCell="E18" sqref="E18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0" width="5.5546875" style="1" customWidth="1"/>
    <col min="11" max="11" width="6.109375" style="1" bestFit="1" customWidth="1"/>
    <col min="12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16384" width="9.44140625" style="3"/>
  </cols>
  <sheetData>
    <row r="1" spans="1:21" ht="14.4" thickBot="1" x14ac:dyDescent="0.35">
      <c r="A1" s="6" t="str">
        <f ca="1">MID(CELL("filename",A1),FIND("]",CELL("filename",A1))+1,LEN(CELL("filename",A1))-FIND("]",CELL("filename",A1)))</f>
        <v>1.3 Silnoproudá technologie</v>
      </c>
    </row>
    <row r="2" spans="1:21" s="71" customFormat="1" ht="14.8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  <c r="U2" s="916"/>
    </row>
    <row r="3" spans="1:21" s="7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  <c r="U3" s="916"/>
    </row>
    <row r="4" spans="1:21" ht="14.85" customHeight="1" x14ac:dyDescent="0.3">
      <c r="A4" s="456" t="s">
        <v>471</v>
      </c>
      <c r="B4" s="435" t="s">
        <v>58</v>
      </c>
      <c r="C4" s="435" t="s">
        <v>58</v>
      </c>
      <c r="D4" s="435" t="s">
        <v>58</v>
      </c>
      <c r="E4" s="435" t="s">
        <v>58</v>
      </c>
      <c r="F4" s="457" t="s">
        <v>472</v>
      </c>
      <c r="G4" s="118" t="s">
        <v>447</v>
      </c>
      <c r="H4" s="118">
        <v>2</v>
      </c>
      <c r="I4" s="118">
        <v>1</v>
      </c>
      <c r="J4" s="118">
        <v>1</v>
      </c>
      <c r="K4" s="118">
        <v>4</v>
      </c>
      <c r="L4" s="440">
        <v>1</v>
      </c>
      <c r="M4" s="441" t="str">
        <f>IF(G4 &lt;&gt; "","I" &amp; G4,"") &amp; IF(H4 &lt;&gt; "","+S" &amp; H4,"") &amp; IF(I4 &lt;&gt; "","+E" &amp; I4,"") &amp; IF(J4 &lt;&gt; "","+Z" &amp; J4,"") &amp; IF(K4 &lt;&gt; "","+M" &amp; K4,"") &amp; IF(L4 &lt;&gt; "","+F" &amp; L4,"")</f>
        <v>I1&amp;2+S2+E1+Z1+M4+F1</v>
      </c>
      <c r="N4" s="443" t="s">
        <v>389</v>
      </c>
      <c r="O4" s="550">
        <v>7</v>
      </c>
      <c r="P4" s="458" t="s">
        <v>23</v>
      </c>
      <c r="Q4" s="444" t="s">
        <v>428</v>
      </c>
      <c r="R4" s="435" t="s">
        <v>428</v>
      </c>
      <c r="S4" s="435" t="s">
        <v>442</v>
      </c>
      <c r="T4" s="436" t="s">
        <v>442</v>
      </c>
    </row>
    <row r="5" spans="1:21" ht="14.85" customHeight="1" x14ac:dyDescent="0.3">
      <c r="A5" s="1047"/>
      <c r="B5" s="34" t="s">
        <v>58</v>
      </c>
      <c r="C5" s="34" t="s">
        <v>58</v>
      </c>
      <c r="D5" s="34" t="s">
        <v>58</v>
      </c>
      <c r="E5" s="34" t="s">
        <v>58</v>
      </c>
      <c r="F5" s="121" t="s">
        <v>473</v>
      </c>
      <c r="G5" s="18" t="s">
        <v>447</v>
      </c>
      <c r="H5" s="18">
        <v>2</v>
      </c>
      <c r="I5" s="18">
        <v>1</v>
      </c>
      <c r="J5" s="18">
        <v>1</v>
      </c>
      <c r="K5" s="18">
        <v>4</v>
      </c>
      <c r="L5" s="417" t="s">
        <v>380</v>
      </c>
      <c r="M5" s="10" t="str">
        <f>IF(G5 &lt;&gt; "","I" &amp; G5,"") &amp; IF(H5 &lt;&gt; "","+S" &amp; H5,"") &amp; IF(I5 &lt;&gt; "","+E" &amp; I5,"") &amp; IF(J5 &lt;&gt; "","+Z" &amp; J5,"") &amp; IF(K5 &lt;&gt; "","+M" &amp; K5,"") &amp; IF(L5 &lt;&gt; "","+F" &amp; L5,"")</f>
        <v>I1&amp;2+S2+E1+Z1+M4+F1</v>
      </c>
      <c r="N5" s="378" t="s">
        <v>389</v>
      </c>
      <c r="O5" s="415">
        <v>17</v>
      </c>
      <c r="P5" s="390" t="s">
        <v>23</v>
      </c>
      <c r="Q5" s="379" t="s">
        <v>428</v>
      </c>
      <c r="R5" s="34" t="s">
        <v>428</v>
      </c>
      <c r="S5" s="34" t="s">
        <v>442</v>
      </c>
      <c r="T5" s="37" t="s">
        <v>442</v>
      </c>
    </row>
    <row r="6" spans="1:21" ht="13.35" customHeight="1" x14ac:dyDescent="0.3">
      <c r="A6" s="1047"/>
      <c r="B6" s="34" t="s">
        <v>58</v>
      </c>
      <c r="C6" s="34" t="s">
        <v>58</v>
      </c>
      <c r="D6" s="34" t="s">
        <v>58</v>
      </c>
      <c r="E6" s="34" t="s">
        <v>58</v>
      </c>
      <c r="F6" s="455" t="s">
        <v>474</v>
      </c>
      <c r="G6" s="18" t="s">
        <v>447</v>
      </c>
      <c r="H6" s="18">
        <v>2</v>
      </c>
      <c r="I6" s="18">
        <v>1</v>
      </c>
      <c r="J6" s="18">
        <v>1</v>
      </c>
      <c r="K6" s="18">
        <v>4</v>
      </c>
      <c r="L6" s="417">
        <v>1</v>
      </c>
      <c r="M6" s="10" t="str">
        <f>IF(G6 &lt;&gt; "","I" &amp; G6,"") &amp; IF(H6 &lt;&gt; "","+S" &amp; H6,"") &amp; IF(I6 &lt;&gt; "","+E" &amp; I6,"") &amp; IF(J6 &lt;&gt; "","+Z" &amp; J6,"") &amp; IF(K6 &lt;&gt; "","+M" &amp; K6,"") &amp; IF(L6 &lt;&gt; "","+F" &amp; L6,"")</f>
        <v>I1&amp;2+S2+E1+Z1+M4+F1</v>
      </c>
      <c r="N6" s="378" t="s">
        <v>389</v>
      </c>
      <c r="O6" s="415">
        <v>12</v>
      </c>
      <c r="P6" s="389" t="s">
        <v>23</v>
      </c>
      <c r="Q6" s="379" t="s">
        <v>428</v>
      </c>
      <c r="R6" s="34" t="s">
        <v>428</v>
      </c>
      <c r="S6" s="34" t="s">
        <v>442</v>
      </c>
      <c r="T6" s="37" t="s">
        <v>442</v>
      </c>
    </row>
    <row r="7" spans="1:21" ht="13.35" customHeight="1" x14ac:dyDescent="0.3">
      <c r="A7" s="1047"/>
      <c r="B7" s="292" t="s">
        <v>58</v>
      </c>
      <c r="C7" s="292" t="s">
        <v>58</v>
      </c>
      <c r="D7" s="292" t="s">
        <v>58</v>
      </c>
      <c r="E7" s="292" t="s">
        <v>58</v>
      </c>
      <c r="F7" s="756" t="s">
        <v>475</v>
      </c>
      <c r="G7" s="290" t="s">
        <v>447</v>
      </c>
      <c r="H7" s="290">
        <v>2</v>
      </c>
      <c r="I7" s="290">
        <v>1</v>
      </c>
      <c r="J7" s="290">
        <v>1</v>
      </c>
      <c r="K7" s="290">
        <v>4</v>
      </c>
      <c r="L7" s="291" t="s">
        <v>380</v>
      </c>
      <c r="M7" s="294" t="str">
        <f t="shared" ref="M7" si="0">IF(G7 &lt;&gt; "","I" &amp; G7,"") &amp; IF(H7 &lt;&gt; "","+S" &amp; H7,"") &amp; IF(I7 &lt;&gt; "","+E" &amp; I7,"") &amp; IF(J7 &lt;&gt; "","+Z" &amp; J7,"") &amp; IF(K7 &lt;&gt; "","+M" &amp; K7,"") &amp; IF(L7 &lt;&gt; "","+F" &amp; L7,"")</f>
        <v>I1&amp;2+S2+E1+Z1+M4+F1</v>
      </c>
      <c r="N7" s="447" t="s">
        <v>476</v>
      </c>
      <c r="O7" s="557">
        <v>10</v>
      </c>
      <c r="P7" s="864" t="s">
        <v>23</v>
      </c>
      <c r="Q7" s="449" t="s">
        <v>428</v>
      </c>
      <c r="R7" s="292" t="s">
        <v>428</v>
      </c>
      <c r="S7" s="292" t="s">
        <v>442</v>
      </c>
      <c r="T7" s="293" t="s">
        <v>442</v>
      </c>
    </row>
    <row r="8" spans="1:21" ht="13.35" customHeight="1" x14ac:dyDescent="0.3">
      <c r="A8" s="855" t="s">
        <v>437</v>
      </c>
      <c r="B8" s="856" t="s">
        <v>58</v>
      </c>
      <c r="C8" s="856" t="s">
        <v>58</v>
      </c>
      <c r="D8" s="856" t="s">
        <v>58</v>
      </c>
      <c r="E8" s="856" t="s">
        <v>58</v>
      </c>
      <c r="F8" s="857" t="s">
        <v>438</v>
      </c>
      <c r="G8" s="1061" t="s">
        <v>452</v>
      </c>
      <c r="H8" s="1062"/>
      <c r="I8" s="1062"/>
      <c r="J8" s="1062"/>
      <c r="K8" s="1062"/>
      <c r="L8" s="1062"/>
      <c r="M8" s="1062"/>
      <c r="N8" s="1063"/>
      <c r="O8" s="858">
        <v>11</v>
      </c>
      <c r="P8" s="859" t="s">
        <v>23</v>
      </c>
      <c r="Q8" s="860" t="s">
        <v>397</v>
      </c>
      <c r="R8" s="856" t="s">
        <v>423</v>
      </c>
      <c r="S8" s="856" t="s">
        <v>423</v>
      </c>
      <c r="T8" s="861" t="s">
        <v>423</v>
      </c>
    </row>
    <row r="9" spans="1:21" ht="13.35" customHeight="1" x14ac:dyDescent="0.3">
      <c r="A9" s="1048"/>
      <c r="B9" s="63" t="s">
        <v>58</v>
      </c>
      <c r="C9" s="63" t="s">
        <v>58</v>
      </c>
      <c r="D9" s="63" t="s">
        <v>58</v>
      </c>
      <c r="E9" s="63" t="s">
        <v>58</v>
      </c>
      <c r="F9" s="83" t="s">
        <v>439</v>
      </c>
      <c r="G9" s="1064" t="s">
        <v>464</v>
      </c>
      <c r="H9" s="1064"/>
      <c r="I9" s="1064"/>
      <c r="J9" s="1064"/>
      <c r="K9" s="1064"/>
      <c r="L9" s="1064"/>
      <c r="M9" s="1064"/>
      <c r="N9" s="1064"/>
      <c r="O9" s="415">
        <v>2</v>
      </c>
      <c r="P9" s="395" t="s">
        <v>23</v>
      </c>
      <c r="Q9" s="63" t="s">
        <v>397</v>
      </c>
      <c r="R9" s="63" t="s">
        <v>423</v>
      </c>
      <c r="S9" s="63" t="s">
        <v>423</v>
      </c>
      <c r="T9" s="769" t="s">
        <v>423</v>
      </c>
    </row>
    <row r="10" spans="1:21" ht="13.35" customHeight="1" x14ac:dyDescent="0.3">
      <c r="A10" s="1049"/>
      <c r="B10" s="792">
        <v>0</v>
      </c>
      <c r="C10" s="792" t="s">
        <v>58</v>
      </c>
      <c r="D10" s="792" t="s">
        <v>58</v>
      </c>
      <c r="E10" s="792" t="s">
        <v>58</v>
      </c>
      <c r="F10" s="791" t="s">
        <v>441</v>
      </c>
      <c r="G10" s="1065" t="s">
        <v>452</v>
      </c>
      <c r="H10" s="1065"/>
      <c r="I10" s="1065"/>
      <c r="J10" s="1065"/>
      <c r="K10" s="1065"/>
      <c r="L10" s="1065"/>
      <c r="M10" s="1065"/>
      <c r="N10" s="1065"/>
      <c r="O10" s="555">
        <v>8</v>
      </c>
      <c r="P10" s="862" t="s">
        <v>23</v>
      </c>
      <c r="Q10" s="792">
        <v>0</v>
      </c>
      <c r="R10" s="792" t="s">
        <v>442</v>
      </c>
      <c r="S10" s="792" t="s">
        <v>442</v>
      </c>
      <c r="T10" s="863" t="s">
        <v>442</v>
      </c>
    </row>
    <row r="11" spans="1:21" ht="13.35" customHeight="1" x14ac:dyDescent="0.3">
      <c r="A11" s="865" t="s">
        <v>444</v>
      </c>
      <c r="B11" s="866">
        <v>0</v>
      </c>
      <c r="C11" s="866" t="s">
        <v>58</v>
      </c>
      <c r="D11" s="866" t="s">
        <v>58</v>
      </c>
      <c r="E11" s="866" t="s">
        <v>58</v>
      </c>
      <c r="F11" s="867" t="s">
        <v>445</v>
      </c>
      <c r="G11" s="1052" t="s">
        <v>452</v>
      </c>
      <c r="H11" s="1053"/>
      <c r="I11" s="1053"/>
      <c r="J11" s="1053"/>
      <c r="K11" s="1053"/>
      <c r="L11" s="1053"/>
      <c r="M11" s="1053"/>
      <c r="N11" s="1054"/>
      <c r="O11" s="553">
        <v>15</v>
      </c>
      <c r="P11" s="459" t="s">
        <v>23</v>
      </c>
      <c r="Q11" s="866">
        <v>0</v>
      </c>
      <c r="R11" s="866" t="s">
        <v>442</v>
      </c>
      <c r="S11" s="866" t="s">
        <v>442</v>
      </c>
      <c r="T11" s="868" t="s">
        <v>442</v>
      </c>
    </row>
    <row r="12" spans="1:21" ht="13.35" customHeight="1" x14ac:dyDescent="0.3">
      <c r="A12" s="853"/>
      <c r="B12" s="63" t="s">
        <v>58</v>
      </c>
      <c r="C12" s="63" t="s">
        <v>58</v>
      </c>
      <c r="D12" s="63" t="s">
        <v>58</v>
      </c>
      <c r="E12" s="63" t="s">
        <v>58</v>
      </c>
      <c r="F12" s="83" t="s">
        <v>446</v>
      </c>
      <c r="G12" s="1055" t="s">
        <v>452</v>
      </c>
      <c r="H12" s="1056"/>
      <c r="I12" s="1056"/>
      <c r="J12" s="1056"/>
      <c r="K12" s="1056"/>
      <c r="L12" s="1056"/>
      <c r="M12" s="1056"/>
      <c r="N12" s="1057"/>
      <c r="O12" s="554">
        <v>8</v>
      </c>
      <c r="P12" s="396" t="s">
        <v>23</v>
      </c>
      <c r="Q12" s="63" t="s">
        <v>450</v>
      </c>
      <c r="R12" s="63" t="s">
        <v>442</v>
      </c>
      <c r="S12" s="63" t="s">
        <v>442</v>
      </c>
      <c r="T12" s="769" t="s">
        <v>442</v>
      </c>
    </row>
    <row r="13" spans="1:21" ht="14.4" x14ac:dyDescent="0.3">
      <c r="A13" s="854"/>
      <c r="B13" s="727">
        <v>0</v>
      </c>
      <c r="C13" s="727" t="s">
        <v>58</v>
      </c>
      <c r="D13" s="727" t="s">
        <v>58</v>
      </c>
      <c r="E13" s="728" t="s">
        <v>58</v>
      </c>
      <c r="F13" s="847" t="s">
        <v>451</v>
      </c>
      <c r="G13" s="1058" t="s">
        <v>452</v>
      </c>
      <c r="H13" s="1059"/>
      <c r="I13" s="1059"/>
      <c r="J13" s="1059"/>
      <c r="K13" s="1059"/>
      <c r="L13" s="1059"/>
      <c r="M13" s="1059"/>
      <c r="N13" s="1060"/>
      <c r="O13" s="849">
        <v>3</v>
      </c>
      <c r="P13" s="850" t="s">
        <v>23</v>
      </c>
      <c r="Q13" s="851" t="s">
        <v>442</v>
      </c>
      <c r="R13" s="848" t="s">
        <v>442</v>
      </c>
      <c r="S13" s="848" t="s">
        <v>442</v>
      </c>
      <c r="T13" s="852" t="s">
        <v>442</v>
      </c>
    </row>
    <row r="22" spans="12:25" x14ac:dyDescent="0.3">
      <c r="L22" s="846"/>
      <c r="M22" s="846"/>
      <c r="N22" s="846"/>
      <c r="O22" s="846"/>
      <c r="P22" s="846"/>
      <c r="Q22" s="846"/>
      <c r="R22" s="846"/>
      <c r="S22" s="846"/>
      <c r="T22" s="846"/>
      <c r="U22" s="846"/>
      <c r="V22" s="846"/>
      <c r="W22" s="846"/>
      <c r="X22" s="846"/>
      <c r="Y22" s="846"/>
    </row>
  </sheetData>
  <mergeCells count="18">
    <mergeCell ref="G11:N11"/>
    <mergeCell ref="G12:N12"/>
    <mergeCell ref="G13:N13"/>
    <mergeCell ref="G2:M2"/>
    <mergeCell ref="N2:N3"/>
    <mergeCell ref="G8:N8"/>
    <mergeCell ref="G9:N9"/>
    <mergeCell ref="G10:N10"/>
    <mergeCell ref="A5:A7"/>
    <mergeCell ref="A9:A10"/>
    <mergeCell ref="Q2:T2"/>
    <mergeCell ref="A2:A3"/>
    <mergeCell ref="B2:B3"/>
    <mergeCell ref="C2:C3"/>
    <mergeCell ref="D2:D3"/>
    <mergeCell ref="E2:E3"/>
    <mergeCell ref="F2:F3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1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autoPageBreaks="0" fitToPage="1"/>
  </sheetPr>
  <dimension ref="A1:T26"/>
  <sheetViews>
    <sheetView view="pageBreakPreview" zoomScaleNormal="95" zoomScaleSheetLayoutView="100" workbookViewId="0">
      <selection activeCell="A11" sqref="A11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28.5546875" style="1" customWidth="1"/>
    <col min="7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20" width="9.44140625" style="3" customWidth="1"/>
    <col min="21" max="16384" width="9.44140625" style="3"/>
  </cols>
  <sheetData>
    <row r="1" spans="1:20" ht="14.4" thickBot="1" x14ac:dyDescent="0.35">
      <c r="A1" s="6" t="str">
        <f ca="1">MID(CELL("filename",A1),FIND("]",CELL("filename",A1))+1,LEN(CELL("filename",A1))-FIND("]",CELL("filename",A1)))</f>
        <v>1.4 Ostatní technol. zařízení</v>
      </c>
    </row>
    <row r="2" spans="1:20" s="21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364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51" t="s">
        <v>21</v>
      </c>
      <c r="P2" s="1051"/>
      <c r="Q2" s="1022" t="s">
        <v>367</v>
      </c>
      <c r="R2" s="1022"/>
      <c r="S2" s="1022"/>
      <c r="T2" s="1050"/>
    </row>
    <row r="3" spans="1:20" s="21" customFormat="1" ht="26.25" customHeight="1" thickBot="1" x14ac:dyDescent="0.35">
      <c r="A3" s="1044"/>
      <c r="B3" s="1026"/>
      <c r="C3" s="1026"/>
      <c r="D3" s="1026"/>
      <c r="E3" s="1026"/>
      <c r="F3" s="1033"/>
      <c r="G3" s="49" t="s">
        <v>368</v>
      </c>
      <c r="H3" s="50" t="s">
        <v>369</v>
      </c>
      <c r="I3" s="51" t="s">
        <v>370</v>
      </c>
      <c r="J3" s="52" t="s">
        <v>371</v>
      </c>
      <c r="K3" s="53" t="s">
        <v>372</v>
      </c>
      <c r="L3" s="54" t="s">
        <v>373</v>
      </c>
      <c r="M3" s="610" t="s">
        <v>417</v>
      </c>
      <c r="N3" s="1032" t="s">
        <v>366</v>
      </c>
      <c r="O3" s="491" t="s">
        <v>375</v>
      </c>
      <c r="P3" s="491" t="s">
        <v>376</v>
      </c>
      <c r="Q3" s="610" t="s">
        <v>47</v>
      </c>
      <c r="R3" s="610" t="s">
        <v>48</v>
      </c>
      <c r="S3" s="610" t="s">
        <v>49</v>
      </c>
      <c r="T3" s="77" t="s">
        <v>50</v>
      </c>
    </row>
    <row r="4" spans="1:20" ht="14.1" customHeight="1" x14ac:dyDescent="0.3">
      <c r="A4" s="46" t="s">
        <v>477</v>
      </c>
      <c r="B4" s="433" t="s">
        <v>58</v>
      </c>
      <c r="C4" s="433" t="s">
        <v>58</v>
      </c>
      <c r="D4" s="433" t="s">
        <v>58</v>
      </c>
      <c r="E4" s="433" t="s">
        <v>58</v>
      </c>
      <c r="F4" s="107" t="s">
        <v>478</v>
      </c>
      <c r="G4" s="440" t="s">
        <v>380</v>
      </c>
      <c r="H4" s="440"/>
      <c r="I4" s="440"/>
      <c r="J4" s="440" t="s">
        <v>380</v>
      </c>
      <c r="K4" s="440"/>
      <c r="L4" s="440" t="s">
        <v>380</v>
      </c>
      <c r="M4" s="441" t="str">
        <f t="shared" ref="M4:M10" si="0">IF(G4 &lt;&gt; "","I" &amp; G4,"") &amp; IF(H4 &lt;&gt; "","+S" &amp; H4,"") &amp; IF(I4 &lt;&gt; "","+E" &amp; I4,"") &amp; IF(J4 &lt;&gt; "","+Z" &amp; J4,"") &amp; IF(K4 &lt;&gt; "","+M" &amp; K4,"") &amp; IF(L4 &lt;&gt; "","+F" &amp; L4,"")</f>
        <v>I1+Z1+F1</v>
      </c>
      <c r="N4" s="443" t="s">
        <v>389</v>
      </c>
      <c r="O4" s="550">
        <v>13</v>
      </c>
      <c r="P4" s="461" t="s">
        <v>23</v>
      </c>
      <c r="Q4" s="444" t="s">
        <v>397</v>
      </c>
      <c r="R4" s="435" t="s">
        <v>396</v>
      </c>
      <c r="S4" s="435" t="s">
        <v>396</v>
      </c>
      <c r="T4" s="436" t="s">
        <v>396</v>
      </c>
    </row>
    <row r="5" spans="1:20" ht="14.1" customHeight="1" x14ac:dyDescent="0.3">
      <c r="A5" s="56"/>
      <c r="B5" s="48">
        <v>0</v>
      </c>
      <c r="C5" s="48" t="s">
        <v>58</v>
      </c>
      <c r="D5" s="48" t="s">
        <v>58</v>
      </c>
      <c r="E5" s="48" t="s">
        <v>58</v>
      </c>
      <c r="F5" s="600" t="s">
        <v>479</v>
      </c>
      <c r="G5" s="417" t="s">
        <v>380</v>
      </c>
      <c r="H5" s="417" t="s">
        <v>480</v>
      </c>
      <c r="I5" s="417" t="s">
        <v>380</v>
      </c>
      <c r="J5" s="417" t="s">
        <v>380</v>
      </c>
      <c r="K5" s="417" t="s">
        <v>422</v>
      </c>
      <c r="L5" s="417" t="s">
        <v>380</v>
      </c>
      <c r="M5" s="10" t="str">
        <f t="shared" si="0"/>
        <v>I1+S2&amp;9+E1+Z1+M4+F1</v>
      </c>
      <c r="N5" s="378" t="s">
        <v>389</v>
      </c>
      <c r="O5" s="415">
        <v>7</v>
      </c>
      <c r="P5" s="385" t="s">
        <v>23</v>
      </c>
      <c r="Q5" s="379">
        <v>0</v>
      </c>
      <c r="R5" s="34" t="s">
        <v>396</v>
      </c>
      <c r="S5" s="34" t="s">
        <v>396</v>
      </c>
      <c r="T5" s="37" t="s">
        <v>396</v>
      </c>
    </row>
    <row r="6" spans="1:20" ht="14.1" customHeight="1" thickBot="1" x14ac:dyDescent="0.35">
      <c r="A6" s="57"/>
      <c r="B6" s="47" t="s">
        <v>58</v>
      </c>
      <c r="C6" s="47" t="s">
        <v>58</v>
      </c>
      <c r="D6" s="47" t="s">
        <v>58</v>
      </c>
      <c r="E6" s="47" t="s">
        <v>58</v>
      </c>
      <c r="F6" s="12" t="s">
        <v>481</v>
      </c>
      <c r="G6" s="33" t="s">
        <v>380</v>
      </c>
      <c r="H6" s="33" t="s">
        <v>421</v>
      </c>
      <c r="I6" s="33" t="s">
        <v>380</v>
      </c>
      <c r="J6" s="33" t="s">
        <v>380</v>
      </c>
      <c r="K6" s="33" t="s">
        <v>422</v>
      </c>
      <c r="L6" s="33" t="s">
        <v>380</v>
      </c>
      <c r="M6" s="11" t="str">
        <f t="shared" si="0"/>
        <v>I1+S2+E1+Z1+M4+F1</v>
      </c>
      <c r="N6" s="392" t="s">
        <v>389</v>
      </c>
      <c r="O6" s="551">
        <v>14</v>
      </c>
      <c r="P6" s="462" t="s">
        <v>23</v>
      </c>
      <c r="Q6" s="393" t="s">
        <v>423</v>
      </c>
      <c r="R6" s="35" t="s">
        <v>396</v>
      </c>
      <c r="S6" s="35" t="s">
        <v>396</v>
      </c>
      <c r="T6" s="36" t="s">
        <v>396</v>
      </c>
    </row>
    <row r="7" spans="1:20" ht="14.1" customHeight="1" x14ac:dyDescent="0.3">
      <c r="A7" s="46" t="s">
        <v>482</v>
      </c>
      <c r="B7" s="433" t="s">
        <v>58</v>
      </c>
      <c r="C7" s="433" t="s">
        <v>58</v>
      </c>
      <c r="D7" s="433" t="s">
        <v>58</v>
      </c>
      <c r="E7" s="433" t="s">
        <v>58</v>
      </c>
      <c r="F7" s="107" t="s">
        <v>483</v>
      </c>
      <c r="G7" s="440" t="s">
        <v>380</v>
      </c>
      <c r="H7" s="440"/>
      <c r="I7" s="440" t="s">
        <v>380</v>
      </c>
      <c r="J7" s="440" t="s">
        <v>380</v>
      </c>
      <c r="K7" s="440"/>
      <c r="L7" s="440" t="s">
        <v>380</v>
      </c>
      <c r="M7" s="441" t="str">
        <f t="shared" si="0"/>
        <v>I1+E1+Z1+F1</v>
      </c>
      <c r="N7" s="443" t="s">
        <v>389</v>
      </c>
      <c r="O7" s="550">
        <v>13</v>
      </c>
      <c r="P7" s="461" t="s">
        <v>23</v>
      </c>
      <c r="Q7" s="444" t="s">
        <v>423</v>
      </c>
      <c r="R7" s="435" t="s">
        <v>396</v>
      </c>
      <c r="S7" s="435" t="s">
        <v>396</v>
      </c>
      <c r="T7" s="436" t="s">
        <v>396</v>
      </c>
    </row>
    <row r="8" spans="1:20" ht="14.1" customHeight="1" x14ac:dyDescent="0.3">
      <c r="A8" s="56"/>
      <c r="B8" s="48" t="s">
        <v>58</v>
      </c>
      <c r="C8" s="48" t="s">
        <v>58</v>
      </c>
      <c r="D8" s="48" t="s">
        <v>58</v>
      </c>
      <c r="E8" s="48" t="s">
        <v>58</v>
      </c>
      <c r="F8" s="600" t="s">
        <v>484</v>
      </c>
      <c r="G8" s="417" t="s">
        <v>380</v>
      </c>
      <c r="H8" s="417" t="s">
        <v>485</v>
      </c>
      <c r="I8" s="417" t="s">
        <v>380</v>
      </c>
      <c r="J8" s="417" t="s">
        <v>380</v>
      </c>
      <c r="K8" s="417" t="s">
        <v>422</v>
      </c>
      <c r="L8" s="417" t="s">
        <v>380</v>
      </c>
      <c r="M8" s="10" t="str">
        <f t="shared" si="0"/>
        <v>I1+S2&amp;10+E1+Z1+M4+F1</v>
      </c>
      <c r="N8" s="378" t="s">
        <v>389</v>
      </c>
      <c r="O8" s="415">
        <v>4</v>
      </c>
      <c r="P8" s="382" t="s">
        <v>23</v>
      </c>
      <c r="Q8" s="379" t="s">
        <v>423</v>
      </c>
      <c r="R8" s="34" t="s">
        <v>396</v>
      </c>
      <c r="S8" s="34" t="s">
        <v>396</v>
      </c>
      <c r="T8" s="37" t="s">
        <v>396</v>
      </c>
    </row>
    <row r="9" spans="1:20" ht="14.1" customHeight="1" thickBot="1" x14ac:dyDescent="0.35">
      <c r="A9" s="57"/>
      <c r="B9" s="47">
        <v>0</v>
      </c>
      <c r="C9" s="47" t="s">
        <v>58</v>
      </c>
      <c r="D9" s="47" t="s">
        <v>58</v>
      </c>
      <c r="E9" s="47" t="s">
        <v>58</v>
      </c>
      <c r="F9" s="12" t="s">
        <v>486</v>
      </c>
      <c r="G9" s="33" t="s">
        <v>380</v>
      </c>
      <c r="H9" s="33" t="s">
        <v>421</v>
      </c>
      <c r="I9" s="33" t="s">
        <v>380</v>
      </c>
      <c r="J9" s="33" t="s">
        <v>380</v>
      </c>
      <c r="K9" s="33" t="s">
        <v>422</v>
      </c>
      <c r="L9" s="33" t="s">
        <v>380</v>
      </c>
      <c r="M9" s="11" t="str">
        <f t="shared" si="0"/>
        <v>I1+S2+E1+Z1+M4+F1</v>
      </c>
      <c r="N9" s="392" t="s">
        <v>389</v>
      </c>
      <c r="O9" s="551">
        <v>4</v>
      </c>
      <c r="P9" s="463" t="s">
        <v>23</v>
      </c>
      <c r="Q9" s="393">
        <v>0</v>
      </c>
      <c r="R9" s="35" t="s">
        <v>395</v>
      </c>
      <c r="S9" s="35" t="s">
        <v>395</v>
      </c>
      <c r="T9" s="36" t="s">
        <v>395</v>
      </c>
    </row>
    <row r="10" spans="1:20" ht="14.1" customHeight="1" x14ac:dyDescent="0.3">
      <c r="A10" s="416" t="s">
        <v>487</v>
      </c>
      <c r="B10" s="432" t="s">
        <v>58</v>
      </c>
      <c r="C10" s="432" t="s">
        <v>58</v>
      </c>
      <c r="D10" s="432" t="s">
        <v>58</v>
      </c>
      <c r="E10" s="432" t="s">
        <v>58</v>
      </c>
      <c r="F10" s="603" t="s">
        <v>487</v>
      </c>
      <c r="G10" s="613" t="s">
        <v>380</v>
      </c>
      <c r="H10" s="613" t="s">
        <v>421</v>
      </c>
      <c r="I10" s="613" t="s">
        <v>380</v>
      </c>
      <c r="J10" s="613" t="s">
        <v>380</v>
      </c>
      <c r="K10" s="613" t="s">
        <v>422</v>
      </c>
      <c r="L10" s="613" t="s">
        <v>380</v>
      </c>
      <c r="M10" s="439" t="str">
        <f t="shared" si="0"/>
        <v>I1+S2+E1+Z1+M4+F1</v>
      </c>
      <c r="N10" s="454" t="s">
        <v>389</v>
      </c>
      <c r="O10" s="556">
        <v>4</v>
      </c>
      <c r="P10" s="401" t="s">
        <v>23</v>
      </c>
      <c r="Q10" s="387" t="s">
        <v>423</v>
      </c>
      <c r="R10" s="296" t="s">
        <v>423</v>
      </c>
      <c r="S10" s="296" t="s">
        <v>423</v>
      </c>
      <c r="T10" s="297" t="s">
        <v>423</v>
      </c>
    </row>
    <row r="11" spans="1:20" x14ac:dyDescent="0.3">
      <c r="F11" s="3"/>
      <c r="G11" s="3"/>
      <c r="H11" s="3"/>
      <c r="I11" s="3"/>
      <c r="J11" s="3"/>
      <c r="K11" s="3"/>
      <c r="L11" s="3"/>
    </row>
    <row r="12" spans="1:20" x14ac:dyDescent="0.3">
      <c r="F12" s="3"/>
      <c r="G12" s="3"/>
      <c r="H12" s="3"/>
      <c r="I12" s="3"/>
      <c r="J12" s="3"/>
      <c r="K12" s="3"/>
      <c r="L12" s="3"/>
      <c r="M12" s="2"/>
    </row>
    <row r="13" spans="1:20" x14ac:dyDescent="0.3">
      <c r="F13" s="3"/>
      <c r="G13" s="3"/>
      <c r="H13" s="3"/>
      <c r="I13" s="3"/>
      <c r="J13" s="3"/>
      <c r="K13" s="3"/>
      <c r="L13" s="3"/>
      <c r="M13" s="2"/>
    </row>
    <row r="14" spans="1:20" x14ac:dyDescent="0.3">
      <c r="F14" s="3"/>
      <c r="G14" s="3"/>
      <c r="H14" s="3"/>
      <c r="I14" s="3"/>
      <c r="J14" s="3"/>
      <c r="K14" s="3"/>
      <c r="L14" s="3"/>
      <c r="M14" s="2"/>
    </row>
    <row r="15" spans="1:20" x14ac:dyDescent="0.3">
      <c r="F15" s="3"/>
      <c r="G15" s="3"/>
      <c r="H15" s="3"/>
      <c r="I15" s="3"/>
      <c r="J15" s="3"/>
      <c r="K15" s="3"/>
      <c r="L15" s="3"/>
      <c r="M15" s="2"/>
    </row>
    <row r="16" spans="1:20" x14ac:dyDescent="0.3">
      <c r="F16" s="3"/>
      <c r="G16" s="3"/>
      <c r="H16" s="3"/>
      <c r="I16" s="3"/>
      <c r="J16" s="3"/>
      <c r="K16" s="3"/>
      <c r="L16" s="3"/>
      <c r="M16" s="2"/>
    </row>
    <row r="17" spans="6:13" x14ac:dyDescent="0.3">
      <c r="F17" s="3"/>
      <c r="G17" s="3"/>
      <c r="H17" s="3"/>
      <c r="I17" s="3"/>
      <c r="J17" s="3"/>
      <c r="K17" s="3"/>
      <c r="L17" s="3"/>
      <c r="M17" s="2"/>
    </row>
    <row r="18" spans="6:13" x14ac:dyDescent="0.3">
      <c r="F18" s="3"/>
      <c r="G18" s="3"/>
      <c r="H18" s="3"/>
      <c r="I18" s="3"/>
      <c r="J18" s="3"/>
      <c r="K18" s="3"/>
      <c r="L18" s="3"/>
      <c r="M18" s="2"/>
    </row>
    <row r="19" spans="6:13" x14ac:dyDescent="0.3">
      <c r="F19" s="3"/>
      <c r="G19" s="3"/>
      <c r="H19" s="3"/>
      <c r="I19" s="3"/>
      <c r="J19" s="3"/>
      <c r="K19" s="3"/>
      <c r="L19" s="3"/>
      <c r="M19" s="2"/>
    </row>
    <row r="20" spans="6:13" x14ac:dyDescent="0.3">
      <c r="F20" s="3"/>
      <c r="G20" s="3"/>
      <c r="H20" s="3"/>
      <c r="I20" s="3"/>
      <c r="J20" s="3"/>
      <c r="K20" s="3"/>
      <c r="L20" s="3"/>
      <c r="M20" s="2"/>
    </row>
    <row r="21" spans="6:13" x14ac:dyDescent="0.3">
      <c r="F21" s="3"/>
      <c r="G21" s="3"/>
      <c r="H21" s="3"/>
      <c r="I21" s="3"/>
      <c r="J21" s="3"/>
      <c r="K21" s="3"/>
      <c r="L21" s="3"/>
      <c r="M21" s="2"/>
    </row>
    <row r="22" spans="6:13" x14ac:dyDescent="0.3">
      <c r="F22" s="3"/>
      <c r="G22" s="3"/>
      <c r="H22" s="3"/>
      <c r="I22" s="3"/>
      <c r="J22" s="3"/>
      <c r="K22" s="3"/>
      <c r="L22" s="3"/>
      <c r="M22" s="2"/>
    </row>
    <row r="23" spans="6:13" x14ac:dyDescent="0.3">
      <c r="F23" s="3"/>
      <c r="G23" s="3"/>
      <c r="H23" s="3"/>
      <c r="I23" s="3"/>
      <c r="J23" s="3"/>
      <c r="K23" s="3"/>
      <c r="L23" s="3"/>
      <c r="M23" s="2"/>
    </row>
    <row r="24" spans="6:13" x14ac:dyDescent="0.3">
      <c r="F24" s="3"/>
      <c r="G24" s="3"/>
      <c r="H24" s="3"/>
      <c r="I24" s="3"/>
      <c r="J24" s="3"/>
      <c r="K24" s="3"/>
      <c r="L24" s="3"/>
      <c r="M24" s="2"/>
    </row>
    <row r="25" spans="6:13" x14ac:dyDescent="0.3">
      <c r="F25" s="3"/>
      <c r="G25" s="3"/>
      <c r="H25" s="3"/>
      <c r="I25" s="3"/>
      <c r="J25" s="3"/>
      <c r="K25" s="3"/>
      <c r="L25" s="3"/>
      <c r="M25" s="2"/>
    </row>
    <row r="26" spans="6:13" x14ac:dyDescent="0.3">
      <c r="F26" s="3"/>
      <c r="G26" s="3"/>
      <c r="H26" s="3"/>
      <c r="I26" s="3"/>
      <c r="J26" s="3"/>
      <c r="K26" s="3"/>
      <c r="L26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0">
    <mergeCell ref="N2:N3"/>
    <mergeCell ref="Q2:T2"/>
    <mergeCell ref="E2:E3"/>
    <mergeCell ref="A2:A3"/>
    <mergeCell ref="F2:F3"/>
    <mergeCell ref="G2:M2"/>
    <mergeCell ref="B2:B3"/>
    <mergeCell ref="D2:D3"/>
    <mergeCell ref="C2:C3"/>
    <mergeCell ref="O2:P2"/>
  </mergeCells>
  <pageMargins left="0.70866141732283472" right="0.70866141732283472" top="0.78740157480314965" bottom="0.78740157480314965" header="0.31496062992125984" footer="0.31496062992125984"/>
  <pageSetup paperSize="192" scale="62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autoPageBreaks="0" fitToPage="1"/>
  </sheetPr>
  <dimension ref="A1:U50"/>
  <sheetViews>
    <sheetView view="pageBreakPreview" zoomScale="70" zoomScaleNormal="95" zoomScaleSheetLayoutView="70" workbookViewId="0">
      <selection activeCell="F15" sqref="A12:F15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40.5546875" style="1" customWidth="1"/>
    <col min="7" max="7" width="7.5546875" style="1" customWidth="1"/>
    <col min="8" max="8" width="6.109375" style="1" bestFit="1" customWidth="1"/>
    <col min="9" max="12" width="5.5546875" style="1" customWidth="1"/>
    <col min="13" max="13" width="30.5546875" style="1" customWidth="1"/>
    <col min="14" max="16" width="12.5546875" style="3" customWidth="1"/>
    <col min="17" max="19" width="9.5546875" style="3" customWidth="1"/>
    <col min="20" max="20" width="9.44140625" style="3" customWidth="1"/>
    <col min="21" max="16384" width="9.44140625" style="3"/>
  </cols>
  <sheetData>
    <row r="1" spans="1:21" x14ac:dyDescent="0.3">
      <c r="A1" s="6" t="str">
        <f ca="1">MID(CELL("filename",A1),FIND("]",CELL("filename",A1))+1,LEN(CELL("filename",A1))-FIND("]",CELL("filename",A1)))</f>
        <v>2.1.a Žel. svršek a spodek</v>
      </c>
    </row>
    <row r="2" spans="1:21" s="43" customFormat="1" ht="15" customHeight="1" x14ac:dyDescent="0.3">
      <c r="A2" s="1024" t="s">
        <v>63</v>
      </c>
      <c r="B2" s="1020" t="s">
        <v>47</v>
      </c>
      <c r="C2" s="1020" t="s">
        <v>48</v>
      </c>
      <c r="D2" s="1020" t="s">
        <v>49</v>
      </c>
      <c r="E2" s="1020" t="s">
        <v>50</v>
      </c>
      <c r="F2" s="1022" t="s">
        <v>488</v>
      </c>
      <c r="G2" s="1022" t="s">
        <v>365</v>
      </c>
      <c r="H2" s="1022"/>
      <c r="I2" s="1022"/>
      <c r="J2" s="1022"/>
      <c r="K2" s="1022"/>
      <c r="L2" s="1022"/>
      <c r="M2" s="1022"/>
      <c r="N2" s="1006" t="s">
        <v>366</v>
      </c>
      <c r="O2" s="1008" t="s">
        <v>21</v>
      </c>
      <c r="P2" s="1009"/>
      <c r="Q2" s="998" t="s">
        <v>367</v>
      </c>
      <c r="R2" s="999"/>
      <c r="S2" s="999"/>
      <c r="T2" s="1000"/>
      <c r="U2" s="916"/>
    </row>
    <row r="3" spans="1:21" s="43" customFormat="1" ht="26.25" customHeight="1" x14ac:dyDescent="0.3">
      <c r="A3" s="1025"/>
      <c r="B3" s="1021"/>
      <c r="C3" s="1021"/>
      <c r="D3" s="1021"/>
      <c r="E3" s="1021"/>
      <c r="F3" s="1023"/>
      <c r="G3" s="22" t="s">
        <v>368</v>
      </c>
      <c r="H3" s="23" t="s">
        <v>369</v>
      </c>
      <c r="I3" s="24" t="s">
        <v>370</v>
      </c>
      <c r="J3" s="28" t="s">
        <v>371</v>
      </c>
      <c r="K3" s="25" t="s">
        <v>372</v>
      </c>
      <c r="L3" s="26" t="s">
        <v>373</v>
      </c>
      <c r="M3" s="607" t="s">
        <v>417</v>
      </c>
      <c r="N3" s="1007" t="s">
        <v>366</v>
      </c>
      <c r="O3" s="492" t="s">
        <v>375</v>
      </c>
      <c r="P3" s="493" t="s">
        <v>376</v>
      </c>
      <c r="Q3" s="607" t="s">
        <v>47</v>
      </c>
      <c r="R3" s="607" t="s">
        <v>48</v>
      </c>
      <c r="S3" s="78" t="s">
        <v>49</v>
      </c>
      <c r="T3" s="78" t="s">
        <v>50</v>
      </c>
      <c r="U3" s="916"/>
    </row>
    <row r="4" spans="1:21" ht="14.1" customHeight="1" x14ac:dyDescent="0.3">
      <c r="A4" s="757" t="s">
        <v>489</v>
      </c>
      <c r="B4" s="758" t="s">
        <v>58</v>
      </c>
      <c r="C4" s="758" t="s">
        <v>58</v>
      </c>
      <c r="D4" s="758" t="s">
        <v>58</v>
      </c>
      <c r="E4" s="758" t="s">
        <v>58</v>
      </c>
      <c r="F4" s="774" t="s">
        <v>490</v>
      </c>
      <c r="G4" s="634" t="s">
        <v>447</v>
      </c>
      <c r="H4" s="775"/>
      <c r="I4" s="634">
        <v>1</v>
      </c>
      <c r="J4" s="634">
        <v>1</v>
      </c>
      <c r="K4" s="634"/>
      <c r="L4" s="634">
        <v>1</v>
      </c>
      <c r="M4" s="298" t="str">
        <f t="shared" ref="M4:M25" si="0">IF(G4 &lt;&gt; "","I" &amp; G4,"") &amp; IF(H4 &lt;&gt; "","+S" &amp; H4,"") &amp; IF(I4 &lt;&gt; "","+E" &amp; I4,"") &amp; IF(J4 &lt;&gt; "","+Z" &amp; J4,"") &amp; IF(K4 &lt;&gt; "","+M" &amp; K4,"") &amp; IF(L4 &lt;&gt; "","+F" &amp; L4,"")</f>
        <v>I1&amp;2+E1+Z1+F1</v>
      </c>
      <c r="N4" s="422" t="s">
        <v>491</v>
      </c>
      <c r="O4" s="554">
        <v>5</v>
      </c>
      <c r="P4" s="776" t="s">
        <v>23</v>
      </c>
      <c r="Q4" s="777" t="s">
        <v>492</v>
      </c>
      <c r="R4" s="778" t="s">
        <v>492</v>
      </c>
      <c r="S4" s="778" t="s">
        <v>492</v>
      </c>
      <c r="T4" s="778" t="s">
        <v>492</v>
      </c>
    </row>
    <row r="5" spans="1:21" ht="14.1" customHeight="1" x14ac:dyDescent="0.3">
      <c r="A5" s="779"/>
      <c r="B5" s="758" t="s">
        <v>58</v>
      </c>
      <c r="C5" s="758" t="s">
        <v>58</v>
      </c>
      <c r="D5" s="758" t="s">
        <v>58</v>
      </c>
      <c r="E5" s="758" t="s">
        <v>58</v>
      </c>
      <c r="F5" s="774" t="s">
        <v>493</v>
      </c>
      <c r="G5" s="634" t="s">
        <v>447</v>
      </c>
      <c r="H5" s="775"/>
      <c r="I5" s="634">
        <v>1</v>
      </c>
      <c r="J5" s="634">
        <v>1</v>
      </c>
      <c r="K5" s="634"/>
      <c r="L5" s="634">
        <v>1</v>
      </c>
      <c r="M5" s="298" t="str">
        <f t="shared" si="0"/>
        <v>I1&amp;2+E1+Z1+F1</v>
      </c>
      <c r="N5" s="422" t="s">
        <v>493</v>
      </c>
      <c r="O5" s="554">
        <v>5</v>
      </c>
      <c r="P5" s="776" t="s">
        <v>23</v>
      </c>
      <c r="Q5" s="777" t="s">
        <v>492</v>
      </c>
      <c r="R5" s="778" t="s">
        <v>492</v>
      </c>
      <c r="S5" s="778" t="s">
        <v>492</v>
      </c>
      <c r="T5" s="778" t="s">
        <v>492</v>
      </c>
    </row>
    <row r="6" spans="1:21" ht="14.1" customHeight="1" x14ac:dyDescent="0.3">
      <c r="A6" s="798"/>
      <c r="B6" s="799" t="s">
        <v>58</v>
      </c>
      <c r="C6" s="799" t="s">
        <v>58</v>
      </c>
      <c r="D6" s="799" t="s">
        <v>58</v>
      </c>
      <c r="E6" s="799" t="s">
        <v>58</v>
      </c>
      <c r="F6" s="800" t="s">
        <v>494</v>
      </c>
      <c r="G6" s="295" t="s">
        <v>495</v>
      </c>
      <c r="H6" s="801"/>
      <c r="I6" s="295">
        <v>1</v>
      </c>
      <c r="J6" s="295">
        <v>1</v>
      </c>
      <c r="K6" s="295"/>
      <c r="L6" s="295">
        <v>1</v>
      </c>
      <c r="M6" s="802" t="str">
        <f t="shared" si="0"/>
        <v>I1&amp;2&amp;3&amp;4+E1+Z1+F1</v>
      </c>
      <c r="N6" s="803" t="s">
        <v>496</v>
      </c>
      <c r="O6" s="804">
        <v>5</v>
      </c>
      <c r="P6" s="805" t="s">
        <v>23</v>
      </c>
      <c r="Q6" s="806" t="s">
        <v>395</v>
      </c>
      <c r="R6" s="807" t="s">
        <v>395</v>
      </c>
      <c r="S6" s="807" t="s">
        <v>395</v>
      </c>
      <c r="T6" s="807" t="s">
        <v>395</v>
      </c>
    </row>
    <row r="7" spans="1:21" ht="14.1" customHeight="1" x14ac:dyDescent="0.3">
      <c r="A7" s="760" t="s">
        <v>497</v>
      </c>
      <c r="B7" s="761" t="s">
        <v>58</v>
      </c>
      <c r="C7" s="761" t="s">
        <v>58</v>
      </c>
      <c r="D7" s="761" t="s">
        <v>58</v>
      </c>
      <c r="E7" s="761" t="s">
        <v>58</v>
      </c>
      <c r="F7" s="781" t="s">
        <v>498</v>
      </c>
      <c r="G7" s="763" t="s">
        <v>447</v>
      </c>
      <c r="H7" s="763" t="s">
        <v>499</v>
      </c>
      <c r="I7" s="763" t="s">
        <v>380</v>
      </c>
      <c r="J7" s="763" t="s">
        <v>380</v>
      </c>
      <c r="K7" s="763" t="s">
        <v>380</v>
      </c>
      <c r="L7" s="763" t="s">
        <v>380</v>
      </c>
      <c r="M7" s="762" t="str">
        <f t="shared" si="0"/>
        <v>I1&amp;2+S2&amp;13+E1+Z1+M1+F1</v>
      </c>
      <c r="N7" s="764" t="s">
        <v>389</v>
      </c>
      <c r="O7" s="765">
        <v>13</v>
      </c>
      <c r="P7" s="782" t="s">
        <v>23</v>
      </c>
      <c r="Q7" s="783" t="s">
        <v>423</v>
      </c>
      <c r="R7" s="784" t="s">
        <v>423</v>
      </c>
      <c r="S7" s="784" t="s">
        <v>423</v>
      </c>
      <c r="T7" s="785" t="s">
        <v>423</v>
      </c>
    </row>
    <row r="8" spans="1:21" ht="14.1" customHeight="1" x14ac:dyDescent="0.3">
      <c r="A8" s="786"/>
      <c r="B8" s="758" t="s">
        <v>58</v>
      </c>
      <c r="C8" s="758" t="s">
        <v>58</v>
      </c>
      <c r="D8" s="758" t="s">
        <v>58</v>
      </c>
      <c r="E8" s="758" t="s">
        <v>58</v>
      </c>
      <c r="F8" s="774" t="s">
        <v>500</v>
      </c>
      <c r="G8" s="634" t="s">
        <v>447</v>
      </c>
      <c r="H8" s="634" t="s">
        <v>501</v>
      </c>
      <c r="I8" s="634" t="s">
        <v>380</v>
      </c>
      <c r="J8" s="634" t="s">
        <v>380</v>
      </c>
      <c r="K8" s="634" t="s">
        <v>380</v>
      </c>
      <c r="L8" s="634" t="s">
        <v>380</v>
      </c>
      <c r="M8" s="298" t="str">
        <f>IF(G8 &lt;&gt; "","I" &amp; G8,"") &amp; IF(H8 &lt;&gt; "","+S" &amp; H8,"") &amp; IF(I8 &lt;&gt; "","+E" &amp; I8,"") &amp; IF(J8 &lt;&gt; "","+Z" &amp; J8,"") &amp; IF(K8 &lt;&gt; "","+M" &amp; K8,"") &amp; IF(L8 &lt;&gt; "","+F" &amp; L8,"")</f>
        <v>I1&amp;2+S2&amp;14+E1+Z1+M1+F1</v>
      </c>
      <c r="N8" s="422" t="s">
        <v>389</v>
      </c>
      <c r="O8" s="415">
        <v>7</v>
      </c>
      <c r="P8" s="383" t="s">
        <v>23</v>
      </c>
      <c r="Q8" s="777" t="s">
        <v>423</v>
      </c>
      <c r="R8" s="778" t="s">
        <v>423</v>
      </c>
      <c r="S8" s="778" t="s">
        <v>423</v>
      </c>
      <c r="T8" s="787" t="s">
        <v>423</v>
      </c>
    </row>
    <row r="9" spans="1:21" ht="14.1" customHeight="1" x14ac:dyDescent="0.3">
      <c r="A9" s="788"/>
      <c r="B9" s="758" t="s">
        <v>58</v>
      </c>
      <c r="C9" s="758" t="s">
        <v>58</v>
      </c>
      <c r="D9" s="758" t="s">
        <v>58</v>
      </c>
      <c r="E9" s="758" t="s">
        <v>58</v>
      </c>
      <c r="F9" s="774" t="s">
        <v>502</v>
      </c>
      <c r="G9" s="634" t="s">
        <v>495</v>
      </c>
      <c r="H9" s="634" t="s">
        <v>503</v>
      </c>
      <c r="I9" s="634" t="s">
        <v>380</v>
      </c>
      <c r="J9" s="634" t="s">
        <v>380</v>
      </c>
      <c r="K9" s="634" t="s">
        <v>422</v>
      </c>
      <c r="L9" s="634" t="s">
        <v>380</v>
      </c>
      <c r="M9" s="298" t="str">
        <f t="shared" si="0"/>
        <v>I1&amp;2&amp;3&amp;4+S2&amp;12+E1+Z1+M4+F1</v>
      </c>
      <c r="N9" s="422" t="s">
        <v>389</v>
      </c>
      <c r="O9" s="415">
        <v>13</v>
      </c>
      <c r="P9" s="383" t="s">
        <v>23</v>
      </c>
      <c r="Q9" s="777" t="s">
        <v>423</v>
      </c>
      <c r="R9" s="778" t="s">
        <v>423</v>
      </c>
      <c r="S9" s="778" t="s">
        <v>423</v>
      </c>
      <c r="T9" s="787" t="s">
        <v>423</v>
      </c>
    </row>
    <row r="10" spans="1:21" ht="14.1" customHeight="1" x14ac:dyDescent="0.3">
      <c r="A10" s="788"/>
      <c r="B10" s="758">
        <v>0</v>
      </c>
      <c r="C10" s="758">
        <v>0</v>
      </c>
      <c r="D10" s="758">
        <v>0</v>
      </c>
      <c r="E10" s="758" t="s">
        <v>58</v>
      </c>
      <c r="F10" s="774" t="s">
        <v>504</v>
      </c>
      <c r="G10" s="634" t="s">
        <v>447</v>
      </c>
      <c r="H10" s="634" t="s">
        <v>380</v>
      </c>
      <c r="I10" s="634" t="s">
        <v>380</v>
      </c>
      <c r="J10" s="634" t="s">
        <v>380</v>
      </c>
      <c r="K10" s="634"/>
      <c r="L10" s="634" t="s">
        <v>380</v>
      </c>
      <c r="M10" s="298" t="str">
        <f t="shared" si="0"/>
        <v>I1&amp;2+S1+E1+Z1+F1</v>
      </c>
      <c r="N10" s="422" t="s">
        <v>382</v>
      </c>
      <c r="O10" s="415">
        <v>3</v>
      </c>
      <c r="P10" s="391" t="s">
        <v>23</v>
      </c>
      <c r="Q10" s="777">
        <v>0</v>
      </c>
      <c r="R10" s="778">
        <v>0</v>
      </c>
      <c r="S10" s="778">
        <v>0</v>
      </c>
      <c r="T10" s="787" t="s">
        <v>395</v>
      </c>
    </row>
    <row r="11" spans="1:21" ht="14.1" customHeight="1" x14ac:dyDescent="0.3">
      <c r="A11" s="788"/>
      <c r="B11" s="758" t="s">
        <v>58</v>
      </c>
      <c r="C11" s="758" t="s">
        <v>58</v>
      </c>
      <c r="D11" s="758" t="s">
        <v>58</v>
      </c>
      <c r="E11" s="758" t="s">
        <v>58</v>
      </c>
      <c r="F11" s="298" t="s">
        <v>505</v>
      </c>
      <c r="G11" s="634" t="s">
        <v>380</v>
      </c>
      <c r="H11" s="634" t="s">
        <v>380</v>
      </c>
      <c r="I11" s="634" t="s">
        <v>380</v>
      </c>
      <c r="J11" s="634" t="s">
        <v>380</v>
      </c>
      <c r="K11" s="634" t="s">
        <v>448</v>
      </c>
      <c r="L11" s="634" t="s">
        <v>380</v>
      </c>
      <c r="M11" s="298" t="str">
        <f t="shared" si="0"/>
        <v>I1+S1+E1+Z1+M3+F1</v>
      </c>
      <c r="N11" s="422" t="s">
        <v>389</v>
      </c>
      <c r="O11" s="415">
        <v>6</v>
      </c>
      <c r="P11" s="377" t="s">
        <v>23</v>
      </c>
      <c r="Q11" s="777" t="s">
        <v>423</v>
      </c>
      <c r="R11" s="777" t="s">
        <v>423</v>
      </c>
      <c r="S11" s="777" t="s">
        <v>423</v>
      </c>
      <c r="T11" s="789" t="s">
        <v>423</v>
      </c>
    </row>
    <row r="12" spans="1:21" ht="14.1" customHeight="1" x14ac:dyDescent="0.3">
      <c r="A12" s="788"/>
      <c r="B12" s="758" t="s">
        <v>58</v>
      </c>
      <c r="C12" s="758" t="s">
        <v>58</v>
      </c>
      <c r="D12" s="758" t="s">
        <v>58</v>
      </c>
      <c r="E12" s="758" t="s">
        <v>58</v>
      </c>
      <c r="F12" s="298" t="s">
        <v>506</v>
      </c>
      <c r="G12" s="634" t="s">
        <v>447</v>
      </c>
      <c r="H12" s="634" t="s">
        <v>421</v>
      </c>
      <c r="I12" s="634" t="s">
        <v>380</v>
      </c>
      <c r="J12" s="634" t="s">
        <v>380</v>
      </c>
      <c r="K12" s="634" t="s">
        <v>422</v>
      </c>
      <c r="L12" s="634" t="s">
        <v>380</v>
      </c>
      <c r="M12" s="298" t="str">
        <f t="shared" si="0"/>
        <v>I1&amp;2+S2+E1+Z1+M4+F1</v>
      </c>
      <c r="N12" s="422" t="s">
        <v>389</v>
      </c>
      <c r="O12" s="415">
        <v>13</v>
      </c>
      <c r="P12" s="383" t="s">
        <v>23</v>
      </c>
      <c r="Q12" s="777" t="s">
        <v>423</v>
      </c>
      <c r="R12" s="778" t="s">
        <v>396</v>
      </c>
      <c r="S12" s="778" t="s">
        <v>396</v>
      </c>
      <c r="T12" s="787" t="s">
        <v>396</v>
      </c>
    </row>
    <row r="13" spans="1:21" ht="14.1" customHeight="1" x14ac:dyDescent="0.3">
      <c r="A13" s="788"/>
      <c r="B13" s="758" t="s">
        <v>58</v>
      </c>
      <c r="C13" s="758" t="s">
        <v>58</v>
      </c>
      <c r="D13" s="758" t="s">
        <v>58</v>
      </c>
      <c r="E13" s="758" t="s">
        <v>58</v>
      </c>
      <c r="F13" s="83" t="s">
        <v>507</v>
      </c>
      <c r="G13" s="634" t="s">
        <v>508</v>
      </c>
      <c r="H13" s="63"/>
      <c r="I13" s="63">
        <v>1</v>
      </c>
      <c r="J13" s="63">
        <v>1</v>
      </c>
      <c r="K13" s="63"/>
      <c r="L13" s="63"/>
      <c r="M13" s="298" t="str">
        <f t="shared" si="0"/>
        <v>I1&amp;2&amp;3+E1+Z1</v>
      </c>
      <c r="N13" s="422" t="s">
        <v>382</v>
      </c>
      <c r="O13" s="554">
        <v>2</v>
      </c>
      <c r="P13" s="384" t="s">
        <v>23</v>
      </c>
      <c r="Q13" s="777" t="s">
        <v>395</v>
      </c>
      <c r="R13" s="778" t="s">
        <v>395</v>
      </c>
      <c r="S13" s="778" t="s">
        <v>395</v>
      </c>
      <c r="T13" s="787" t="s">
        <v>395</v>
      </c>
    </row>
    <row r="14" spans="1:21" ht="14.1" customHeight="1" x14ac:dyDescent="0.3">
      <c r="A14" s="790"/>
      <c r="B14" s="772">
        <v>0</v>
      </c>
      <c r="C14" s="772">
        <v>0</v>
      </c>
      <c r="D14" s="772">
        <v>0</v>
      </c>
      <c r="E14" s="772" t="s">
        <v>58</v>
      </c>
      <c r="F14" s="791" t="s">
        <v>509</v>
      </c>
      <c r="G14" s="792" t="s">
        <v>510</v>
      </c>
      <c r="H14" s="792" t="s">
        <v>511</v>
      </c>
      <c r="I14" s="792">
        <v>1</v>
      </c>
      <c r="J14" s="792">
        <v>1</v>
      </c>
      <c r="K14" s="792" t="s">
        <v>512</v>
      </c>
      <c r="L14" s="792">
        <v>1</v>
      </c>
      <c r="M14" s="773" t="str">
        <f t="shared" si="0"/>
        <v>I5&amp;9+S4&amp;15+E1+Z1+M1&amp;6&amp;9+F1</v>
      </c>
      <c r="N14" s="793" t="s">
        <v>389</v>
      </c>
      <c r="O14" s="794">
        <v>7</v>
      </c>
      <c r="P14" s="383" t="s">
        <v>23</v>
      </c>
      <c r="Q14" s="795">
        <v>0</v>
      </c>
      <c r="R14" s="796">
        <v>0</v>
      </c>
      <c r="S14" s="796">
        <v>0</v>
      </c>
      <c r="T14" s="797" t="s">
        <v>396</v>
      </c>
    </row>
    <row r="15" spans="1:21" ht="14.1" customHeight="1" x14ac:dyDescent="0.3">
      <c r="A15" s="416" t="s">
        <v>513</v>
      </c>
      <c r="B15" s="432" t="s">
        <v>58</v>
      </c>
      <c r="C15" s="432" t="s">
        <v>58</v>
      </c>
      <c r="D15" s="432" t="s">
        <v>58</v>
      </c>
      <c r="E15" s="432" t="s">
        <v>58</v>
      </c>
      <c r="F15" s="519" t="s">
        <v>62</v>
      </c>
      <c r="G15" s="613" t="s">
        <v>447</v>
      </c>
      <c r="H15" s="613" t="s">
        <v>421</v>
      </c>
      <c r="I15" s="613" t="s">
        <v>380</v>
      </c>
      <c r="J15" s="613" t="s">
        <v>380</v>
      </c>
      <c r="K15" s="613" t="s">
        <v>448</v>
      </c>
      <c r="L15" s="613" t="s">
        <v>380</v>
      </c>
      <c r="M15" s="603" t="str">
        <f t="shared" si="0"/>
        <v>I1&amp;2+S2+E1+Z1+M3+F1</v>
      </c>
      <c r="N15" s="424" t="s">
        <v>389</v>
      </c>
      <c r="O15" s="780">
        <v>14</v>
      </c>
      <c r="P15" s="334" t="s">
        <v>23</v>
      </c>
      <c r="Q15" s="424" t="s">
        <v>442</v>
      </c>
      <c r="R15" s="296" t="s">
        <v>395</v>
      </c>
      <c r="S15" s="296" t="s">
        <v>395</v>
      </c>
      <c r="T15" s="297" t="s">
        <v>395</v>
      </c>
    </row>
    <row r="16" spans="1:21" ht="14.1" customHeight="1" x14ac:dyDescent="0.3">
      <c r="A16" s="900"/>
      <c r="B16" s="432">
        <v>0</v>
      </c>
      <c r="C16" s="432" t="s">
        <v>58</v>
      </c>
      <c r="D16" s="432" t="s">
        <v>58</v>
      </c>
      <c r="E16" s="432" t="s">
        <v>58</v>
      </c>
      <c r="F16" s="519" t="s">
        <v>514</v>
      </c>
      <c r="G16" s="613" t="s">
        <v>447</v>
      </c>
      <c r="H16" s="613" t="s">
        <v>421</v>
      </c>
      <c r="I16" s="613" t="s">
        <v>380</v>
      </c>
      <c r="J16" s="613" t="s">
        <v>380</v>
      </c>
      <c r="K16" s="613" t="s">
        <v>448</v>
      </c>
      <c r="L16" s="613" t="s">
        <v>380</v>
      </c>
      <c r="M16" s="603" t="str">
        <f t="shared" si="0"/>
        <v>I1&amp;2+S2+E1+Z1+M3+F1</v>
      </c>
      <c r="N16" s="424" t="s">
        <v>389</v>
      </c>
      <c r="O16" s="415">
        <v>13</v>
      </c>
      <c r="P16" s="383" t="s">
        <v>23</v>
      </c>
      <c r="Q16" s="424">
        <v>0</v>
      </c>
      <c r="R16" s="296" t="s">
        <v>395</v>
      </c>
      <c r="S16" s="296" t="s">
        <v>395</v>
      </c>
      <c r="T16" s="297" t="s">
        <v>395</v>
      </c>
    </row>
    <row r="17" spans="1:20" ht="14.1" customHeight="1" x14ac:dyDescent="0.3">
      <c r="A17" s="753"/>
      <c r="B17" s="48" t="s">
        <v>58</v>
      </c>
      <c r="C17" s="48" t="s">
        <v>58</v>
      </c>
      <c r="D17" s="48" t="s">
        <v>58</v>
      </c>
      <c r="E17" s="48" t="s">
        <v>58</v>
      </c>
      <c r="F17" s="58" t="s">
        <v>515</v>
      </c>
      <c r="G17" s="417" t="s">
        <v>447</v>
      </c>
      <c r="H17" s="417" t="s">
        <v>516</v>
      </c>
      <c r="I17" s="417" t="s">
        <v>380</v>
      </c>
      <c r="J17" s="417" t="s">
        <v>380</v>
      </c>
      <c r="K17" s="417" t="s">
        <v>448</v>
      </c>
      <c r="L17" s="417" t="s">
        <v>380</v>
      </c>
      <c r="M17" s="600" t="str">
        <f t="shared" si="0"/>
        <v>I1&amp;2+S1&amp;3+E1+Z1+M3+F1</v>
      </c>
      <c r="N17" s="423" t="s">
        <v>389</v>
      </c>
      <c r="O17" s="415">
        <v>9</v>
      </c>
      <c r="P17" s="351" t="s">
        <v>23</v>
      </c>
      <c r="Q17" s="544" t="s">
        <v>450</v>
      </c>
      <c r="R17" s="34" t="s">
        <v>423</v>
      </c>
      <c r="S17" s="34" t="s">
        <v>423</v>
      </c>
      <c r="T17" s="37" t="s">
        <v>423</v>
      </c>
    </row>
    <row r="18" spans="1:20" ht="14.1" customHeight="1" x14ac:dyDescent="0.3">
      <c r="A18" s="753"/>
      <c r="B18" s="48" t="s">
        <v>58</v>
      </c>
      <c r="C18" s="48" t="s">
        <v>58</v>
      </c>
      <c r="D18" s="48" t="s">
        <v>58</v>
      </c>
      <c r="E18" s="48" t="s">
        <v>58</v>
      </c>
      <c r="F18" s="58" t="s">
        <v>446</v>
      </c>
      <c r="G18" s="417" t="s">
        <v>447</v>
      </c>
      <c r="H18" s="417" t="s">
        <v>448</v>
      </c>
      <c r="I18" s="417" t="s">
        <v>380</v>
      </c>
      <c r="J18" s="417" t="s">
        <v>380</v>
      </c>
      <c r="K18" s="417" t="s">
        <v>448</v>
      </c>
      <c r="L18" s="417" t="s">
        <v>380</v>
      </c>
      <c r="M18" s="600" t="str">
        <f t="shared" si="0"/>
        <v>I1&amp;2+S3+E1+Z1+M3+F1</v>
      </c>
      <c r="N18" s="544" t="s">
        <v>389</v>
      </c>
      <c r="O18" s="562">
        <v>8</v>
      </c>
      <c r="P18" s="328" t="s">
        <v>23</v>
      </c>
      <c r="Q18" s="544" t="s">
        <v>450</v>
      </c>
      <c r="R18" s="34" t="s">
        <v>423</v>
      </c>
      <c r="S18" s="34" t="s">
        <v>423</v>
      </c>
      <c r="T18" s="37" t="s">
        <v>423</v>
      </c>
    </row>
    <row r="19" spans="1:20" ht="14.1" customHeight="1" x14ac:dyDescent="0.3">
      <c r="A19" s="753"/>
      <c r="B19" s="48" t="s">
        <v>58</v>
      </c>
      <c r="C19" s="48" t="s">
        <v>58</v>
      </c>
      <c r="D19" s="48" t="s">
        <v>58</v>
      </c>
      <c r="E19" s="48" t="s">
        <v>58</v>
      </c>
      <c r="F19" s="58" t="s">
        <v>517</v>
      </c>
      <c r="G19" s="417" t="s">
        <v>447</v>
      </c>
      <c r="H19" s="417" t="s">
        <v>421</v>
      </c>
      <c r="I19" s="417" t="s">
        <v>380</v>
      </c>
      <c r="J19" s="417" t="s">
        <v>380</v>
      </c>
      <c r="K19" s="417" t="s">
        <v>421</v>
      </c>
      <c r="L19" s="417" t="s">
        <v>380</v>
      </c>
      <c r="M19" s="600" t="str">
        <f t="shared" si="0"/>
        <v>I1&amp;2+S2+E1+Z1+M2+F1</v>
      </c>
      <c r="N19" s="544" t="s">
        <v>382</v>
      </c>
      <c r="O19" s="564">
        <v>16</v>
      </c>
      <c r="P19" s="353" t="s">
        <v>23</v>
      </c>
      <c r="Q19" s="544" t="s">
        <v>397</v>
      </c>
      <c r="R19" s="34" t="s">
        <v>395</v>
      </c>
      <c r="S19" s="34" t="s">
        <v>395</v>
      </c>
      <c r="T19" s="37" t="s">
        <v>395</v>
      </c>
    </row>
    <row r="20" spans="1:20" ht="14.1" customHeight="1" x14ac:dyDescent="0.3">
      <c r="A20" s="753"/>
      <c r="B20" s="48" t="s">
        <v>58</v>
      </c>
      <c r="C20" s="48" t="s">
        <v>58</v>
      </c>
      <c r="D20" s="48" t="s">
        <v>58</v>
      </c>
      <c r="E20" s="48" t="s">
        <v>58</v>
      </c>
      <c r="F20" s="600" t="s">
        <v>518</v>
      </c>
      <c r="G20" s="417" t="s">
        <v>447</v>
      </c>
      <c r="H20" s="417" t="s">
        <v>447</v>
      </c>
      <c r="I20" s="417" t="s">
        <v>380</v>
      </c>
      <c r="J20" s="417" t="s">
        <v>380</v>
      </c>
      <c r="K20" s="417" t="s">
        <v>448</v>
      </c>
      <c r="L20" s="417" t="s">
        <v>380</v>
      </c>
      <c r="M20" s="600" t="str">
        <f t="shared" si="0"/>
        <v>I1&amp;2+S1&amp;2+E1+Z1+M3+F1</v>
      </c>
      <c r="N20" s="544" t="s">
        <v>389</v>
      </c>
      <c r="O20" s="564">
        <v>3</v>
      </c>
      <c r="P20" s="354" t="s">
        <v>23</v>
      </c>
      <c r="Q20" s="544" t="s">
        <v>397</v>
      </c>
      <c r="R20" s="18" t="s">
        <v>397</v>
      </c>
      <c r="S20" s="18" t="s">
        <v>397</v>
      </c>
      <c r="T20" s="30" t="s">
        <v>397</v>
      </c>
    </row>
    <row r="21" spans="1:20" ht="14.1" customHeight="1" x14ac:dyDescent="0.3">
      <c r="A21" s="753"/>
      <c r="B21" s="48" t="s">
        <v>58</v>
      </c>
      <c r="C21" s="48" t="s">
        <v>58</v>
      </c>
      <c r="D21" s="48" t="s">
        <v>58</v>
      </c>
      <c r="E21" s="48" t="s">
        <v>58</v>
      </c>
      <c r="F21" s="600" t="s">
        <v>519</v>
      </c>
      <c r="G21" s="417" t="s">
        <v>447</v>
      </c>
      <c r="H21" s="417" t="s">
        <v>520</v>
      </c>
      <c r="I21" s="32">
        <v>1</v>
      </c>
      <c r="J21" s="32">
        <v>1</v>
      </c>
      <c r="K21" s="417" t="s">
        <v>516</v>
      </c>
      <c r="L21" s="32">
        <v>1</v>
      </c>
      <c r="M21" s="600" t="str">
        <f t="shared" si="0"/>
        <v>I1&amp;2+S1&amp;2&amp;4+E1+Z1+M1&amp;3+F1</v>
      </c>
      <c r="N21" s="544" t="s">
        <v>382</v>
      </c>
      <c r="O21" s="552">
        <v>4</v>
      </c>
      <c r="P21" s="355" t="s">
        <v>23</v>
      </c>
      <c r="Q21" s="18" t="s">
        <v>397</v>
      </c>
      <c r="R21" s="18" t="s">
        <v>397</v>
      </c>
      <c r="S21" s="18" t="s">
        <v>397</v>
      </c>
      <c r="T21" s="30" t="s">
        <v>397</v>
      </c>
    </row>
    <row r="22" spans="1:20" ht="14.1" customHeight="1" x14ac:dyDescent="0.3">
      <c r="A22" s="753"/>
      <c r="B22" s="48" t="s">
        <v>58</v>
      </c>
      <c r="C22" s="48" t="s">
        <v>58</v>
      </c>
      <c r="D22" s="48" t="s">
        <v>58</v>
      </c>
      <c r="E22" s="48" t="s">
        <v>58</v>
      </c>
      <c r="F22" s="600" t="s">
        <v>521</v>
      </c>
      <c r="G22" s="417" t="s">
        <v>447</v>
      </c>
      <c r="H22" s="417">
        <v>3</v>
      </c>
      <c r="I22" s="417" t="s">
        <v>380</v>
      </c>
      <c r="J22" s="417" t="s">
        <v>380</v>
      </c>
      <c r="K22" s="417" t="s">
        <v>448</v>
      </c>
      <c r="L22" s="417" t="s">
        <v>380</v>
      </c>
      <c r="M22" s="600" t="str">
        <f t="shared" si="0"/>
        <v>I1&amp;2+S3+E1+Z1+M3+F1</v>
      </c>
      <c r="N22" s="544" t="s">
        <v>389</v>
      </c>
      <c r="O22" s="564">
        <v>8</v>
      </c>
      <c r="P22" s="365" t="s">
        <v>23</v>
      </c>
      <c r="Q22" s="544" t="s">
        <v>383</v>
      </c>
      <c r="R22" s="18" t="s">
        <v>383</v>
      </c>
      <c r="S22" s="18" t="s">
        <v>383</v>
      </c>
      <c r="T22" s="30" t="s">
        <v>383</v>
      </c>
    </row>
    <row r="23" spans="1:20" ht="14.1" customHeight="1" x14ac:dyDescent="0.3">
      <c r="A23" s="753"/>
      <c r="B23" s="48" t="s">
        <v>58</v>
      </c>
      <c r="C23" s="48" t="s">
        <v>58</v>
      </c>
      <c r="D23" s="48" t="s">
        <v>58</v>
      </c>
      <c r="E23" s="48" t="s">
        <v>58</v>
      </c>
      <c r="F23" s="600" t="s">
        <v>522</v>
      </c>
      <c r="G23" s="417" t="s">
        <v>447</v>
      </c>
      <c r="H23" s="417">
        <v>1</v>
      </c>
      <c r="I23" s="417" t="s">
        <v>380</v>
      </c>
      <c r="J23" s="417" t="s">
        <v>380</v>
      </c>
      <c r="K23" s="417" t="s">
        <v>448</v>
      </c>
      <c r="L23" s="417" t="s">
        <v>380</v>
      </c>
      <c r="M23" s="600" t="str">
        <f t="shared" si="0"/>
        <v>I1&amp;2+S1+E1+Z1+M3+F1</v>
      </c>
      <c r="N23" s="544" t="s">
        <v>389</v>
      </c>
      <c r="O23" s="565">
        <v>17</v>
      </c>
      <c r="P23" s="364" t="s">
        <v>23</v>
      </c>
      <c r="Q23" s="425" t="s">
        <v>450</v>
      </c>
      <c r="R23" s="18" t="s">
        <v>397</v>
      </c>
      <c r="S23" s="18" t="s">
        <v>397</v>
      </c>
      <c r="T23" s="30" t="s">
        <v>397</v>
      </c>
    </row>
    <row r="24" spans="1:20" ht="14.1" customHeight="1" x14ac:dyDescent="0.3">
      <c r="A24" s="753"/>
      <c r="B24" s="48">
        <v>0</v>
      </c>
      <c r="C24" s="48" t="s">
        <v>58</v>
      </c>
      <c r="D24" s="48" t="s">
        <v>58</v>
      </c>
      <c r="E24" s="48" t="s">
        <v>58</v>
      </c>
      <c r="F24" s="600" t="s">
        <v>523</v>
      </c>
      <c r="G24" s="417" t="s">
        <v>447</v>
      </c>
      <c r="H24" s="417" t="s">
        <v>447</v>
      </c>
      <c r="I24" s="417" t="s">
        <v>380</v>
      </c>
      <c r="J24" s="417" t="s">
        <v>380</v>
      </c>
      <c r="K24" s="417" t="s">
        <v>524</v>
      </c>
      <c r="L24" s="417" t="s">
        <v>380</v>
      </c>
      <c r="M24" s="600" t="str">
        <f t="shared" si="0"/>
        <v>I1&amp;2+S1&amp;2+E1+Z1+M2;2&amp;6+F1</v>
      </c>
      <c r="N24" s="544" t="s">
        <v>382</v>
      </c>
      <c r="O24" s="564">
        <v>3</v>
      </c>
      <c r="P24" s="324" t="s">
        <v>23</v>
      </c>
      <c r="Q24" s="544">
        <v>0</v>
      </c>
      <c r="R24" s="18" t="s">
        <v>397</v>
      </c>
      <c r="S24" s="18" t="s">
        <v>397</v>
      </c>
      <c r="T24" s="30" t="s">
        <v>397</v>
      </c>
    </row>
    <row r="25" spans="1:20" ht="14.1" customHeight="1" x14ac:dyDescent="0.3">
      <c r="A25" s="753"/>
      <c r="B25" s="48">
        <v>0</v>
      </c>
      <c r="C25" s="48" t="s">
        <v>58</v>
      </c>
      <c r="D25" s="48" t="s">
        <v>58</v>
      </c>
      <c r="E25" s="48" t="s">
        <v>58</v>
      </c>
      <c r="F25" s="600" t="s">
        <v>525</v>
      </c>
      <c r="G25" s="417" t="s">
        <v>447</v>
      </c>
      <c r="H25" s="417" t="s">
        <v>447</v>
      </c>
      <c r="I25" s="417" t="s">
        <v>380</v>
      </c>
      <c r="J25" s="417" t="s">
        <v>380</v>
      </c>
      <c r="K25" s="417" t="s">
        <v>526</v>
      </c>
      <c r="L25" s="417" t="s">
        <v>380</v>
      </c>
      <c r="M25" s="600" t="str">
        <f t="shared" si="0"/>
        <v>I1&amp;2+S1&amp;2+E1+Z1+M2;3+F1</v>
      </c>
      <c r="N25" s="544" t="s">
        <v>389</v>
      </c>
      <c r="O25" s="552">
        <v>3</v>
      </c>
      <c r="P25" s="350" t="s">
        <v>23</v>
      </c>
      <c r="Q25" s="544">
        <v>0</v>
      </c>
      <c r="R25" s="18" t="s">
        <v>397</v>
      </c>
      <c r="S25" s="18" t="s">
        <v>397</v>
      </c>
      <c r="T25" s="30" t="s">
        <v>397</v>
      </c>
    </row>
    <row r="26" spans="1:20" ht="14.1" customHeight="1" x14ac:dyDescent="0.3">
      <c r="A26" s="754"/>
      <c r="B26" s="366" t="s">
        <v>58</v>
      </c>
      <c r="C26" s="366" t="s">
        <v>58</v>
      </c>
      <c r="D26" s="366" t="s">
        <v>58</v>
      </c>
      <c r="E26" s="366" t="s">
        <v>58</v>
      </c>
      <c r="F26" s="361" t="s">
        <v>527</v>
      </c>
      <c r="G26" s="1030" t="s">
        <v>464</v>
      </c>
      <c r="H26" s="1030"/>
      <c r="I26" s="1030"/>
      <c r="J26" s="1030"/>
      <c r="K26" s="1030"/>
      <c r="L26" s="1030"/>
      <c r="M26" s="1030"/>
      <c r="N26" s="1030"/>
      <c r="O26" s="1030"/>
      <c r="P26" s="1030"/>
      <c r="Q26" s="1030"/>
      <c r="R26" s="1030"/>
      <c r="S26" s="1030"/>
      <c r="T26" s="1031"/>
    </row>
    <row r="27" spans="1:20" ht="14.1" customHeight="1" x14ac:dyDescent="0.3">
      <c r="A27" s="760" t="s">
        <v>528</v>
      </c>
      <c r="B27" s="761" t="s">
        <v>58</v>
      </c>
      <c r="C27" s="761" t="s">
        <v>58</v>
      </c>
      <c r="D27" s="761" t="s">
        <v>58</v>
      </c>
      <c r="E27" s="761" t="s">
        <v>58</v>
      </c>
      <c r="F27" s="762" t="s">
        <v>529</v>
      </c>
      <c r="G27" s="763" t="s">
        <v>447</v>
      </c>
      <c r="H27" s="763" t="s">
        <v>421</v>
      </c>
      <c r="I27" s="763" t="s">
        <v>380</v>
      </c>
      <c r="J27" s="763" t="s">
        <v>380</v>
      </c>
      <c r="K27" s="763" t="s">
        <v>448</v>
      </c>
      <c r="L27" s="763" t="s">
        <v>380</v>
      </c>
      <c r="M27" s="762" t="str">
        <f t="shared" ref="M27" si="1">IF(G27 &lt;&gt; "","I" &amp; G27,"") &amp; IF(H27 &lt;&gt; "","+S" &amp; H27,"") &amp; IF(I27 &lt;&gt; "","+E" &amp; I27,"") &amp; IF(J27 &lt;&gt; "","+Z" &amp; J27,"") &amp; IF(K27 &lt;&gt; "","+M" &amp; K27,"") &amp; IF(L27 &lt;&gt; "","+F" &amp; L27,"")</f>
        <v>I1&amp;2+S2+E1+Z1+M3+F1</v>
      </c>
      <c r="N27" s="764" t="s">
        <v>389</v>
      </c>
      <c r="O27" s="765">
        <v>4</v>
      </c>
      <c r="P27" s="766" t="s">
        <v>23</v>
      </c>
      <c r="Q27" s="767" t="s">
        <v>442</v>
      </c>
      <c r="R27" s="767" t="s">
        <v>442</v>
      </c>
      <c r="S27" s="767" t="s">
        <v>395</v>
      </c>
      <c r="T27" s="768" t="s">
        <v>395</v>
      </c>
    </row>
    <row r="28" spans="1:20" ht="14.1" customHeight="1" x14ac:dyDescent="0.3">
      <c r="A28" s="46" t="s">
        <v>530</v>
      </c>
      <c r="B28" s="758" t="s">
        <v>58</v>
      </c>
      <c r="C28" s="758" t="s">
        <v>58</v>
      </c>
      <c r="D28" s="758" t="s">
        <v>58</v>
      </c>
      <c r="E28" s="758" t="s">
        <v>58</v>
      </c>
      <c r="F28" s="298" t="s">
        <v>531</v>
      </c>
      <c r="G28" s="634" t="s">
        <v>447</v>
      </c>
      <c r="H28" s="634" t="s">
        <v>421</v>
      </c>
      <c r="I28" s="634" t="s">
        <v>380</v>
      </c>
      <c r="J28" s="634" t="s">
        <v>380</v>
      </c>
      <c r="K28" s="634" t="s">
        <v>380</v>
      </c>
      <c r="L28" s="634" t="s">
        <v>380</v>
      </c>
      <c r="M28" s="759" t="str">
        <f t="shared" ref="M28:M29" si="2">IF(G28 &lt;&gt; "","I" &amp; G28,"") &amp; IF(H28 &lt;&gt; "","+S" &amp; H28,"") &amp; IF(I28 &lt;&gt; "","+E" &amp; I28,"") &amp; IF(J28 &lt;&gt; "","+Z" &amp; J28,"") &amp; IF(K28 &lt;&gt; "","+M" &amp; K28,"") &amp; IF(L28 &lt;&gt; "","+F" &amp; L28,"")</f>
        <v>I1&amp;2+S2+E1+Z1+M1+F1</v>
      </c>
      <c r="N28" s="422" t="s">
        <v>389</v>
      </c>
      <c r="O28" s="554">
        <v>12</v>
      </c>
      <c r="P28" s="376" t="s">
        <v>23</v>
      </c>
      <c r="Q28" s="422" t="s">
        <v>397</v>
      </c>
      <c r="R28" s="63" t="s">
        <v>397</v>
      </c>
      <c r="S28" s="63" t="s">
        <v>397</v>
      </c>
      <c r="T28" s="769" t="s">
        <v>397</v>
      </c>
    </row>
    <row r="29" spans="1:20" ht="14.1" customHeight="1" x14ac:dyDescent="0.3">
      <c r="A29" s="770"/>
      <c r="B29" s="758" t="s">
        <v>58</v>
      </c>
      <c r="C29" s="758" t="s">
        <v>58</v>
      </c>
      <c r="D29" s="758" t="s">
        <v>58</v>
      </c>
      <c r="E29" s="758" t="s">
        <v>58</v>
      </c>
      <c r="F29" s="298" t="s">
        <v>531</v>
      </c>
      <c r="G29" s="634" t="s">
        <v>447</v>
      </c>
      <c r="H29" s="634" t="s">
        <v>421</v>
      </c>
      <c r="I29" s="634" t="s">
        <v>380</v>
      </c>
      <c r="J29" s="634" t="s">
        <v>380</v>
      </c>
      <c r="K29" s="634" t="s">
        <v>448</v>
      </c>
      <c r="L29" s="634" t="s">
        <v>380</v>
      </c>
      <c r="M29" s="759" t="str">
        <f t="shared" si="2"/>
        <v>I1&amp;2+S2+E1+Z1+M3+F1</v>
      </c>
      <c r="N29" s="422" t="s">
        <v>389</v>
      </c>
      <c r="O29" s="415">
        <v>6</v>
      </c>
      <c r="P29" s="377" t="s">
        <v>23</v>
      </c>
      <c r="Q29" s="422" t="s">
        <v>397</v>
      </c>
      <c r="R29" s="63" t="s">
        <v>423</v>
      </c>
      <c r="S29" s="63" t="s">
        <v>423</v>
      </c>
      <c r="T29" s="769" t="s">
        <v>423</v>
      </c>
    </row>
    <row r="30" spans="1:20" ht="14.1" customHeight="1" x14ac:dyDescent="0.3">
      <c r="A30" s="416" t="s">
        <v>532</v>
      </c>
      <c r="B30" s="758" t="s">
        <v>58</v>
      </c>
      <c r="C30" s="758" t="s">
        <v>58</v>
      </c>
      <c r="D30" s="758" t="s">
        <v>58</v>
      </c>
      <c r="E30" s="758" t="s">
        <v>58</v>
      </c>
      <c r="F30" s="298" t="s">
        <v>533</v>
      </c>
      <c r="G30" s="1069" t="s">
        <v>534</v>
      </c>
      <c r="H30" s="1069"/>
      <c r="I30" s="1069"/>
      <c r="J30" s="1069"/>
      <c r="K30" s="1069"/>
      <c r="L30" s="1069"/>
      <c r="M30" s="1069"/>
      <c r="N30" s="1069"/>
      <c r="O30" s="1069"/>
      <c r="P30" s="1069"/>
      <c r="Q30" s="1069"/>
      <c r="R30" s="1069"/>
      <c r="S30" s="1069"/>
      <c r="T30" s="1070"/>
    </row>
    <row r="31" spans="1:20" ht="14.1" customHeight="1" x14ac:dyDescent="0.3">
      <c r="A31" s="771"/>
      <c r="B31" s="772" t="s">
        <v>58</v>
      </c>
      <c r="C31" s="772" t="s">
        <v>58</v>
      </c>
      <c r="D31" s="772" t="s">
        <v>58</v>
      </c>
      <c r="E31" s="772" t="s">
        <v>58</v>
      </c>
      <c r="F31" s="773" t="s">
        <v>535</v>
      </c>
      <c r="G31" s="1071" t="s">
        <v>534</v>
      </c>
      <c r="H31" s="1071"/>
      <c r="I31" s="1071"/>
      <c r="J31" s="1071"/>
      <c r="K31" s="1071"/>
      <c r="L31" s="1071"/>
      <c r="M31" s="1071"/>
      <c r="N31" s="1071"/>
      <c r="O31" s="1071"/>
      <c r="P31" s="1071"/>
      <c r="Q31" s="1071"/>
      <c r="R31" s="1071"/>
      <c r="S31" s="1071"/>
      <c r="T31" s="1072"/>
    </row>
    <row r="32" spans="1:20" ht="14.1" customHeight="1" x14ac:dyDescent="0.3">
      <c r="A32" s="416" t="s">
        <v>536</v>
      </c>
      <c r="B32" s="432">
        <v>0</v>
      </c>
      <c r="C32" s="432" t="s">
        <v>58</v>
      </c>
      <c r="D32" s="432" t="s">
        <v>58</v>
      </c>
      <c r="E32" s="432" t="s">
        <v>58</v>
      </c>
      <c r="F32" s="603" t="s">
        <v>537</v>
      </c>
      <c r="G32" s="1073" t="s">
        <v>538</v>
      </c>
      <c r="H32" s="1074"/>
      <c r="I32" s="1074"/>
      <c r="J32" s="1074"/>
      <c r="K32" s="1074"/>
      <c r="L32" s="1074"/>
      <c r="M32" s="1074"/>
      <c r="N32" s="1075"/>
      <c r="O32" s="559">
        <v>13</v>
      </c>
      <c r="P32" s="333" t="s">
        <v>23</v>
      </c>
      <c r="Q32" s="424"/>
      <c r="R32" s="296" t="s">
        <v>395</v>
      </c>
      <c r="S32" s="296" t="s">
        <v>395</v>
      </c>
      <c r="T32" s="297" t="s">
        <v>395</v>
      </c>
    </row>
    <row r="33" spans="1:20" ht="14.1" customHeight="1" x14ac:dyDescent="0.3">
      <c r="A33" s="1045"/>
      <c r="B33" s="48">
        <v>0</v>
      </c>
      <c r="C33" s="48" t="s">
        <v>58</v>
      </c>
      <c r="D33" s="48" t="s">
        <v>58</v>
      </c>
      <c r="E33" s="48" t="s">
        <v>58</v>
      </c>
      <c r="F33" s="600" t="s">
        <v>462</v>
      </c>
      <c r="G33" s="440" t="s">
        <v>447</v>
      </c>
      <c r="H33" s="440" t="s">
        <v>447</v>
      </c>
      <c r="I33" s="417" t="s">
        <v>380</v>
      </c>
      <c r="J33" s="417" t="s">
        <v>380</v>
      </c>
      <c r="K33" s="417" t="s">
        <v>422</v>
      </c>
      <c r="L33" s="417" t="s">
        <v>380</v>
      </c>
      <c r="M33" s="10" t="str">
        <f>IF(G33 &lt;&gt; "","I" &amp; G33,"") &amp; IF(H33 &lt;&gt; "","+S" &amp; H33,"") &amp; IF(I33 &lt;&gt; "","+E" &amp; I33,"") &amp; IF(J33 &lt;&gt; "","+Z" &amp; J33,"") &amp; IF(K33 &lt;&gt; "","+M" &amp; K33,"") &amp; IF(L33 &lt;&gt; "","+F" &amp; L33,"")</f>
        <v>I1&amp;2+S1&amp;2+E1+Z1+M4+F1</v>
      </c>
      <c r="N33" s="34" t="s">
        <v>389</v>
      </c>
      <c r="O33" s="552">
        <v>11</v>
      </c>
      <c r="P33" s="344" t="s">
        <v>23</v>
      </c>
      <c r="Q33" s="34"/>
      <c r="R33" s="34" t="s">
        <v>423</v>
      </c>
      <c r="S33" s="34" t="s">
        <v>423</v>
      </c>
      <c r="T33" s="37" t="s">
        <v>423</v>
      </c>
    </row>
    <row r="34" spans="1:20" ht="14.1" customHeight="1" thickBot="1" x14ac:dyDescent="0.35">
      <c r="A34" s="1066"/>
      <c r="B34" s="47">
        <v>0</v>
      </c>
      <c r="C34" s="47" t="s">
        <v>58</v>
      </c>
      <c r="D34" s="47" t="s">
        <v>58</v>
      </c>
      <c r="E34" s="47" t="s">
        <v>58</v>
      </c>
      <c r="F34" s="12" t="s">
        <v>439</v>
      </c>
      <c r="G34" s="1067" t="s">
        <v>464</v>
      </c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8"/>
    </row>
    <row r="35" spans="1:20" ht="14.1" customHeight="1" x14ac:dyDescent="0.3">
      <c r="A35" s="468" t="s">
        <v>539</v>
      </c>
      <c r="B35" s="424">
        <v>0</v>
      </c>
      <c r="C35" s="424">
        <v>0</v>
      </c>
      <c r="D35" s="424" t="s">
        <v>58</v>
      </c>
      <c r="E35" s="424" t="s">
        <v>58</v>
      </c>
      <c r="F35" s="91" t="s">
        <v>540</v>
      </c>
      <c r="G35" s="613" t="s">
        <v>409</v>
      </c>
      <c r="H35" s="613" t="s">
        <v>410</v>
      </c>
      <c r="I35" s="613" t="s">
        <v>380</v>
      </c>
      <c r="J35" s="613"/>
      <c r="K35" s="613"/>
      <c r="L35" s="613"/>
      <c r="M35" s="603" t="s">
        <v>541</v>
      </c>
      <c r="N35" s="424" t="s">
        <v>389</v>
      </c>
      <c r="O35" s="424">
        <v>11</v>
      </c>
      <c r="P35" s="469"/>
      <c r="Q35" s="424"/>
      <c r="R35" s="453"/>
      <c r="S35" s="453" t="s">
        <v>542</v>
      </c>
      <c r="T35" s="470" t="s">
        <v>542</v>
      </c>
    </row>
    <row r="36" spans="1:20" ht="14.1" customHeight="1" x14ac:dyDescent="0.3">
      <c r="A36" s="367"/>
      <c r="B36" s="362">
        <v>0</v>
      </c>
      <c r="C36" s="362">
        <v>0</v>
      </c>
      <c r="D36" s="362">
        <v>0</v>
      </c>
      <c r="E36" s="362" t="s">
        <v>58</v>
      </c>
      <c r="F36" s="361" t="s">
        <v>543</v>
      </c>
      <c r="G36" s="291" t="s">
        <v>544</v>
      </c>
      <c r="H36" s="291"/>
      <c r="I36" s="291"/>
      <c r="J36" s="291"/>
      <c r="K36" s="291"/>
      <c r="L36" s="291"/>
      <c r="M36" s="361" t="str">
        <f t="shared" ref="M36" si="3">IF(G36 &lt;&gt; "","I" &amp; G36,"") &amp; IF(H36 &lt;&gt; "","+S" &amp; H36,"") &amp; IF(I36 &lt;&gt; "","+E" &amp; I36,"") &amp; IF(J36 &lt;&gt; "","+Z" &amp; J36,"") &amp; IF(K36 &lt;&gt; "","+M" &amp; K36,"") &amp; IF(L36 &lt;&gt; "","+F" &amp; L36,"")</f>
        <v>I7</v>
      </c>
      <c r="N36" s="362" t="s">
        <v>545</v>
      </c>
      <c r="O36" s="362">
        <v>15</v>
      </c>
      <c r="P36" s="368"/>
      <c r="Q36" s="362"/>
      <c r="R36" s="290"/>
      <c r="S36" s="290"/>
      <c r="T36" s="363" t="s">
        <v>492</v>
      </c>
    </row>
    <row r="37" spans="1:20" x14ac:dyDescent="0.3">
      <c r="A37" s="369"/>
      <c r="B37" s="369"/>
      <c r="C37" s="369"/>
      <c r="D37" s="369"/>
      <c r="E37" s="369"/>
      <c r="F37" s="369"/>
      <c r="G37" s="370"/>
      <c r="H37" s="370"/>
      <c r="I37" s="370"/>
      <c r="J37" s="370"/>
      <c r="K37" s="370"/>
      <c r="L37" s="370"/>
      <c r="M37" s="371"/>
      <c r="N37" s="370"/>
      <c r="O37" s="372"/>
      <c r="P37" s="370"/>
      <c r="Q37" s="370"/>
      <c r="R37" s="370"/>
      <c r="S37" s="370"/>
      <c r="T37" s="370"/>
    </row>
    <row r="38" spans="1:20" x14ac:dyDescent="0.3">
      <c r="F38" s="6"/>
      <c r="G38" s="3"/>
      <c r="H38" s="3"/>
      <c r="I38" s="3"/>
      <c r="J38" s="3"/>
      <c r="K38" s="3"/>
      <c r="L38" s="3"/>
      <c r="M38" s="2"/>
    </row>
    <row r="39" spans="1:20" x14ac:dyDescent="0.3">
      <c r="F39" s="3"/>
      <c r="G39" s="3"/>
      <c r="H39" s="3"/>
      <c r="I39" s="3"/>
      <c r="J39" s="3"/>
      <c r="K39" s="3"/>
      <c r="L39" s="3"/>
      <c r="M39" s="2"/>
    </row>
    <row r="40" spans="1:20" x14ac:dyDescent="0.3">
      <c r="F40" s="3"/>
      <c r="G40" s="3"/>
      <c r="H40" s="3"/>
      <c r="I40" s="3"/>
      <c r="J40" s="3"/>
      <c r="K40" s="3"/>
      <c r="L40" s="3"/>
      <c r="M40" s="2"/>
    </row>
    <row r="41" spans="1:20" x14ac:dyDescent="0.3">
      <c r="F41" s="3"/>
      <c r="G41" s="3"/>
      <c r="H41" s="3"/>
      <c r="I41" s="3"/>
      <c r="J41" s="3"/>
      <c r="K41" s="3"/>
      <c r="L41" s="3"/>
      <c r="M41" s="2"/>
    </row>
    <row r="42" spans="1:20" x14ac:dyDescent="0.3">
      <c r="F42" s="3"/>
      <c r="G42" s="3"/>
      <c r="H42" s="3"/>
      <c r="I42" s="3"/>
      <c r="J42" s="3"/>
      <c r="K42" s="3"/>
      <c r="L42" s="3"/>
      <c r="M42" s="2"/>
    </row>
    <row r="43" spans="1:20" x14ac:dyDescent="0.3">
      <c r="F43" s="3"/>
      <c r="G43" s="3"/>
      <c r="H43" s="3"/>
      <c r="I43" s="3"/>
      <c r="J43" s="3"/>
      <c r="K43" s="3"/>
      <c r="L43" s="3"/>
      <c r="M43" s="2"/>
    </row>
    <row r="44" spans="1:20" x14ac:dyDescent="0.3">
      <c r="F44" s="3"/>
      <c r="G44" s="3"/>
      <c r="H44" s="3"/>
      <c r="I44" s="3"/>
      <c r="J44" s="3"/>
      <c r="K44" s="3"/>
      <c r="L44" s="3"/>
      <c r="M44" s="2"/>
    </row>
    <row r="45" spans="1:20" x14ac:dyDescent="0.3">
      <c r="F45" s="3"/>
      <c r="G45" s="3"/>
      <c r="H45" s="3"/>
      <c r="I45" s="3"/>
      <c r="J45" s="3"/>
      <c r="K45" s="3"/>
      <c r="L45" s="3"/>
      <c r="M45" s="2"/>
    </row>
    <row r="46" spans="1:20" x14ac:dyDescent="0.3">
      <c r="F46" s="3"/>
      <c r="G46" s="3"/>
      <c r="H46" s="3"/>
      <c r="I46" s="3"/>
      <c r="J46" s="3"/>
      <c r="K46" s="3"/>
      <c r="L46" s="3"/>
      <c r="M46" s="2"/>
    </row>
    <row r="47" spans="1:20" x14ac:dyDescent="0.3">
      <c r="F47" s="3"/>
      <c r="G47" s="3"/>
      <c r="H47" s="3"/>
      <c r="I47" s="3"/>
      <c r="J47" s="3"/>
      <c r="K47" s="3"/>
      <c r="L47" s="3"/>
      <c r="M47" s="2"/>
    </row>
    <row r="48" spans="1:20" x14ac:dyDescent="0.3">
      <c r="F48" s="3"/>
      <c r="G48" s="3"/>
      <c r="H48" s="3"/>
      <c r="I48" s="3"/>
      <c r="J48" s="3"/>
      <c r="K48" s="3"/>
      <c r="L48" s="3"/>
      <c r="M48" s="2"/>
    </row>
    <row r="49" spans="6:13" x14ac:dyDescent="0.3">
      <c r="F49" s="3"/>
      <c r="G49" s="3"/>
      <c r="H49" s="3"/>
      <c r="I49" s="3"/>
      <c r="J49" s="3"/>
      <c r="K49" s="3"/>
      <c r="L49" s="3"/>
      <c r="M49" s="2"/>
    </row>
    <row r="50" spans="6:13" x14ac:dyDescent="0.3">
      <c r="F50" s="3"/>
      <c r="G50" s="3"/>
      <c r="H50" s="3"/>
      <c r="I50" s="3"/>
      <c r="J50" s="3"/>
      <c r="K50" s="3"/>
      <c r="L50" s="3"/>
    </row>
  </sheetData>
  <customSheetViews>
    <customSheetView guid="{5BE6699B-08A9-490D-B91A-57A081E624AA}" scale="60" fitToPage="1" view="pageBreakPreview">
      <selection activeCell="S3" sqref="S3"/>
      <pageMargins left="0" right="0" top="0" bottom="0" header="0" footer="0"/>
      <pageSetup paperSize="192" scale="48" fitToHeight="0" orientation="landscape" r:id="rId1"/>
    </customSheetView>
  </customSheetViews>
  <mergeCells count="16">
    <mergeCell ref="G34:T34"/>
    <mergeCell ref="G30:T30"/>
    <mergeCell ref="G31:T31"/>
    <mergeCell ref="O2:P2"/>
    <mergeCell ref="Q2:T2"/>
    <mergeCell ref="G2:M2"/>
    <mergeCell ref="N2:N3"/>
    <mergeCell ref="G26:T26"/>
    <mergeCell ref="G32:N32"/>
    <mergeCell ref="A33:A34"/>
    <mergeCell ref="A2:A3"/>
    <mergeCell ref="F2:F3"/>
    <mergeCell ref="B2:B3"/>
    <mergeCell ref="D2:D3"/>
    <mergeCell ref="C2:C3"/>
    <mergeCell ref="E2:E3"/>
  </mergeCells>
  <phoneticPr fontId="37" type="noConversion"/>
  <pageMargins left="0.70866141732283472" right="0.70866141732283472" top="0.78740157480314965" bottom="0.78740157480314965" header="0.31496062992125984" footer="0.31496062992125984"/>
  <pageSetup paperSize="192" scale="58" fitToHeight="0" orientation="landscape" r:id="rId2"/>
  <headerFooter scaleWithDoc="0" alignWithMargins="0">
    <oddHeader>&amp;RPříloha č. 2: Datový standard pro železniční stavby DÚR, DPS, PDPS a RDS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E6B24185FF0C469E642B90D99E53C7" ma:contentTypeVersion="6" ma:contentTypeDescription="Vytvoří nový dokument" ma:contentTypeScope="" ma:versionID="48c73f61809dfeca8b5dc57d5946fc05">
  <xsd:schema xmlns:xsd="http://www.w3.org/2001/XMLSchema" xmlns:xs="http://www.w3.org/2001/XMLSchema" xmlns:p="http://schemas.microsoft.com/office/2006/metadata/properties" xmlns:ns2="99a96826-d3d6-44ab-a1e5-057e47b8c7d6" targetNamespace="http://schemas.microsoft.com/office/2006/metadata/properties" ma:root="true" ma:fieldsID="867fff88f2d02bdf51bab62a3ec26547" ns2:_="">
    <xsd:import namespace="99a96826-d3d6-44ab-a1e5-057e47b8c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6826-d3d6-44ab-a1e5-057e47b8c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EB4D-24B0-455D-BC29-CE2F63F05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49DC1-891B-4FB0-9135-57B7E548C7DD}">
  <ds:schemaRefs>
    <ds:schemaRef ds:uri="http://purl.org/dc/terms/"/>
    <ds:schemaRef ds:uri="http://schemas.microsoft.com/office/2006/metadata/properties"/>
    <ds:schemaRef ds:uri="99a96826-d3d6-44ab-a1e5-057e47b8c7d6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D3A418B-1581-40AA-B3D0-4CB496865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96826-d3d6-44ab-a1e5-057e47b8c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15</vt:i4>
      </vt:variant>
    </vt:vector>
  </HeadingPairs>
  <TitlesOfParts>
    <vt:vector size="47" baseType="lpstr">
      <vt:lpstr>úvodní list</vt:lpstr>
      <vt:lpstr>Číselník barev</vt:lpstr>
      <vt:lpstr>Skupiny vlastností</vt:lpstr>
      <vt:lpstr>0 Stávající stav</vt:lpstr>
      <vt:lpstr>1.1 Zabezpečovací zařízení</vt:lpstr>
      <vt:lpstr>1.2 Sdělovací zařízení</vt:lpstr>
      <vt:lpstr>1.3 Silnoproudá technologie</vt:lpstr>
      <vt:lpstr>1.4 Ostatní technol. zařízení</vt:lpstr>
      <vt:lpstr>2.1.a Žel. svršek a spodek</vt:lpstr>
      <vt:lpstr>2.1.b Nástupiště</vt:lpstr>
      <vt:lpstr>2.1.c Přejezdy</vt:lpstr>
      <vt:lpstr>2.1.d Mosty, propustky, zdi</vt:lpstr>
      <vt:lpstr>2.1.e Ostatní inženýrské obj.</vt:lpstr>
      <vt:lpstr>2.1.f Potrubní vedení</vt:lpstr>
      <vt:lpstr>2.1.g Tunely</vt:lpstr>
      <vt:lpstr>2.1.h Pozemní komunikace</vt:lpstr>
      <vt:lpstr>2.1.i Kabelovody, kolektory</vt:lpstr>
      <vt:lpstr>2.1.j Protihlukové objekty</vt:lpstr>
      <vt:lpstr>2.2.a Pozemní objekty budov</vt:lpstr>
      <vt:lpstr>2.2.b Zastřešení nástupišť</vt:lpstr>
      <vt:lpstr>2.2.c IPO</vt:lpstr>
      <vt:lpstr>2.2.d Orientační systém</vt:lpstr>
      <vt:lpstr>2.2.e Demolice</vt:lpstr>
      <vt:lpstr>2.2.f Drobná arch., oplocení</vt:lpstr>
      <vt:lpstr>2.3.a Trakční vedení</vt:lpstr>
      <vt:lpstr>2.3.b Napájecí stanice</vt:lpstr>
      <vt:lpstr>2.3.c Spínací stanice</vt:lpstr>
      <vt:lpstr>2.3.d EOV</vt:lpstr>
      <vt:lpstr>2.3.e EPZ</vt:lpstr>
      <vt:lpstr>2.3.f Osvětlení</vt:lpstr>
      <vt:lpstr>2.3.g Ukolejnění kovových kcí.</vt:lpstr>
      <vt:lpstr>2.3.h Vnější uzemnění</vt:lpstr>
      <vt:lpstr>'0 Stávající stav'!Oblast_tisku</vt:lpstr>
      <vt:lpstr>'1.1 Zabezpečovací zařízení'!Oblast_tisku</vt:lpstr>
      <vt:lpstr>'1.2 Sdělovací zařízení'!Oblast_tisku</vt:lpstr>
      <vt:lpstr>'2.1.a Žel. svršek a spodek'!Oblast_tisku</vt:lpstr>
      <vt:lpstr>'2.1.d Mosty, propustky, zdi'!Oblast_tisku</vt:lpstr>
      <vt:lpstr>'2.1.i Kabelovody, kolektory'!Oblast_tisku</vt:lpstr>
      <vt:lpstr>'2.2.a Pozemní objekty budov'!Oblast_tisku</vt:lpstr>
      <vt:lpstr>'2.2.b Zastřešení nástupišť'!Oblast_tisku</vt:lpstr>
      <vt:lpstr>'2.2.c IPO'!Oblast_tisku</vt:lpstr>
      <vt:lpstr>'2.3.a Trakční vedení'!Oblast_tisku</vt:lpstr>
      <vt:lpstr>'2.3.c Spínací stanice'!Oblast_tisku</vt:lpstr>
      <vt:lpstr>'2.3.g Ukolejnění kovových kcí.'!Oblast_tisku</vt:lpstr>
      <vt:lpstr>'Číselník barev'!Oblast_tisku</vt:lpstr>
      <vt:lpstr>'Skupiny vlastností'!Oblast_tisku</vt:lpstr>
      <vt:lpstr>'úvodní list'!Oblast_tisku</vt:lpstr>
    </vt:vector>
  </TitlesOfParts>
  <Manager/>
  <Company>Skanska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Datový standard železničních staveb</dc:title>
  <dc:subject/>
  <dc:creator>SFDI</dc:creator>
  <cp:keywords>2022-03</cp:keywords>
  <dc:description/>
  <cp:lastModifiedBy>Bucha Michael, Bc.</cp:lastModifiedBy>
  <cp:revision/>
  <dcterms:created xsi:type="dcterms:W3CDTF">2015-06-02T05:46:00Z</dcterms:created>
  <dcterms:modified xsi:type="dcterms:W3CDTF">2023-11-29T14:02:32Z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d:\pw_data\jan.bonev\</vt:lpwstr>
  </property>
  <property fmtid="{D5CDD505-2E9C-101B-9397-08002B2CF9AE}" pid="3" name="ContentTypeId">
    <vt:lpwstr>0x0101000CE6B24185FF0C469E642B90D99E53C7</vt:lpwstr>
  </property>
  <property fmtid="{D5CDD505-2E9C-101B-9397-08002B2CF9AE}" pid="4" name="AuthorIds_UIVersion_7680">
    <vt:lpwstr>12</vt:lpwstr>
  </property>
</Properties>
</file>